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HALİÇ TAKIM SIRALAMASI" sheetId="1" r:id="rId1"/>
    <sheet name="HALİÇ ELEME" sheetId="2" r:id="rId2"/>
    <sheet name="HALİÇ FİNAL" sheetId="3" r:id="rId3"/>
    <sheet name="Sayfa1" sheetId="4" r:id="rId4"/>
  </sheets>
  <definedNames>
    <definedName name="_xlnm.Print_Area" localSheetId="1">'HALİÇ ELEME'!$A$1:$J$84</definedName>
    <definedName name="_xlnm.Print_Area" localSheetId="2">'HALİÇ FİNAL'!$A$1:$J$53</definedName>
    <definedName name="_xlnm.Print_Area" localSheetId="0">'HALİÇ TAKIM SIRALAMASI'!$A$1:$H$43</definedName>
    <definedName name="_xlnm.Print_Area" localSheetId="3">'Sayfa1'!$A$1:$J$146</definedName>
  </definedNames>
  <calcPr fullCalcOnLoad="1"/>
</workbook>
</file>

<file path=xl/sharedStrings.xml><?xml version="1.0" encoding="utf-8"?>
<sst xmlns="http://schemas.openxmlformats.org/spreadsheetml/2006/main" count="604" uniqueCount="117">
  <si>
    <t>TÜRKİYE SUALTI SPORLARI FEDERASYONU</t>
  </si>
  <si>
    <t>JET SPORLARI BODRUM KUPASI</t>
  </si>
  <si>
    <t xml:space="preserve">03-04 TEMMUZ 2010 </t>
  </si>
  <si>
    <t>UZMAN ERKEKLER FİNAL SIRALAMASI</t>
  </si>
  <si>
    <t>SIRA NO</t>
  </si>
  <si>
    <t>ADI SOYADI</t>
  </si>
  <si>
    <t>KULÜBÜ</t>
  </si>
  <si>
    <t>I.HAM DERECE</t>
  </si>
  <si>
    <t>II.HAM DERECE</t>
  </si>
  <si>
    <t>I. CEZA</t>
  </si>
  <si>
    <t>I.NET DRECESİ</t>
  </si>
  <si>
    <t>II.NET DRECESİ</t>
  </si>
  <si>
    <t>SON DERECESİ</t>
  </si>
  <si>
    <t>NOT</t>
  </si>
  <si>
    <t>CENK SEZGİN</t>
  </si>
  <si>
    <t>BODRUM CANKURTARMA SU SPORLARI</t>
  </si>
  <si>
    <t xml:space="preserve">ORHAN KEYİFOĞLU </t>
  </si>
  <si>
    <t>AQUA MARİN SPOR KULÜBÜ</t>
  </si>
  <si>
    <t>CÜNEYT ABBAS</t>
  </si>
  <si>
    <t>ATAKAN ATMACA</t>
  </si>
  <si>
    <t>CEM ABBAS</t>
  </si>
  <si>
    <t>UZMAN ERKEKLER FİNAL SONUÇLARI</t>
  </si>
  <si>
    <t>ACEMİ ERKEKLER FİNAL SIRALAMASI</t>
  </si>
  <si>
    <t>CEZA</t>
  </si>
  <si>
    <t>ORHAN KEYFOĞLU</t>
  </si>
  <si>
    <t>REŞİT BİLGİLİ</t>
  </si>
  <si>
    <t>İ.ETHEM SAĞAT</t>
  </si>
  <si>
    <t>MEHMET BARUT</t>
  </si>
  <si>
    <t>ACEMİ ERKEKLER FİNAL SONUÇLARI</t>
  </si>
  <si>
    <t>Tuncer GULERMAN</t>
  </si>
  <si>
    <t xml:space="preserve">                          Bekir Ufuk ATAR</t>
  </si>
  <si>
    <t>İbrahim GÜRKAN</t>
  </si>
  <si>
    <t>Borahan AKGÜL</t>
  </si>
  <si>
    <t>İbrahim AYDIN</t>
  </si>
  <si>
    <t>Müsabaka Baş Hakemi</t>
  </si>
  <si>
    <t xml:space="preserve">                          Müsabaka Hakemi</t>
  </si>
  <si>
    <t>Müsabaka Hakemi</t>
  </si>
  <si>
    <t xml:space="preserve"> Müsabaka Hakemi</t>
  </si>
  <si>
    <t>Çağrı TÜRKKORUR</t>
  </si>
  <si>
    <t>Yavuz SİPAHİ</t>
  </si>
  <si>
    <t>Jet Sporları Tek.Krl.Bşk.</t>
  </si>
  <si>
    <t xml:space="preserve">JET SPORLARI BODRUM KUPASI 03-04 TEMMUZ 2010 </t>
  </si>
  <si>
    <t>ACEMİ ERKEKLER ELEME TURLARI</t>
  </si>
  <si>
    <t xml:space="preserve"> CEZA</t>
  </si>
  <si>
    <t>MUSA YİĞİT ABBAS</t>
  </si>
  <si>
    <t>DİSKALİFİYE</t>
  </si>
  <si>
    <t>H. EMRE HELVACIOĞLI</t>
  </si>
  <si>
    <t>OSMAN BOSTAN</t>
  </si>
  <si>
    <t>UMUT VOLKAN AKINCI</t>
  </si>
  <si>
    <t>GENEL SIRALAMA</t>
  </si>
  <si>
    <t>ACEMİ BAYANLAR ELEME TURLARI</t>
  </si>
  <si>
    <t>GÜLCE SEZGİN</t>
  </si>
  <si>
    <t>GÜLTEN ÇOK</t>
  </si>
  <si>
    <t>SEREN YILMAZ</t>
  </si>
  <si>
    <t>FATMA YILMAZ</t>
  </si>
  <si>
    <t>Ş.SULATAN AKINCI</t>
  </si>
  <si>
    <t xml:space="preserve">     Borahan AKGÜL</t>
  </si>
  <si>
    <t xml:space="preserve">     Müsabaka Hakemi</t>
  </si>
  <si>
    <t>UZMAN ERKEKLER ELEME TURLARI</t>
  </si>
  <si>
    <t>ARİF YILMAZ</t>
  </si>
  <si>
    <t>Ö.BURÇİN BAYKAL</t>
  </si>
  <si>
    <t>BURÇİN ÇOK</t>
  </si>
  <si>
    <t>Ö.KUBİLAY HİMALAYA</t>
  </si>
  <si>
    <t>MEHMET TEPE</t>
  </si>
  <si>
    <t>BÜLENT İPEK</t>
  </si>
  <si>
    <t>TSSF Başkan Yardımcısı</t>
  </si>
  <si>
    <t>ÖZLEM SİPAHİ</t>
  </si>
  <si>
    <t>AQUA MARİNE SU SPORLARI</t>
  </si>
  <si>
    <t>C. GİZEM SİPAHİ</t>
  </si>
  <si>
    <t>SENA ÜÇYILDIZ</t>
  </si>
  <si>
    <t>MÜGE TERZİ</t>
  </si>
  <si>
    <t>Y.SİBEL EROĞUL</t>
  </si>
  <si>
    <t>BURAK ÖZEL</t>
  </si>
  <si>
    <t>BODRUM  SU SPORLARI</t>
  </si>
  <si>
    <t>ERDOĞAN CİRELİ</t>
  </si>
  <si>
    <t>BODRUM SU SPORLARI</t>
  </si>
  <si>
    <t>GÖRKEM TERZİ</t>
  </si>
  <si>
    <t>GÖKHAN KARABİBER</t>
  </si>
  <si>
    <t>MUHAMMET ADIYAMAN</t>
  </si>
  <si>
    <t>R.SERHAT KILIÇ</t>
  </si>
  <si>
    <t>HÜSEYİN HIZARCI</t>
  </si>
  <si>
    <t>MURAT PİŞKİN</t>
  </si>
  <si>
    <t>ACEMİ ERKEKLER ELEME SONUÇLARI</t>
  </si>
  <si>
    <t>KAAN KAYA</t>
  </si>
  <si>
    <t>H.SALİH TERZİ</t>
  </si>
  <si>
    <t>UZMAN ERKEKLER ELEME SONUÇLARI</t>
  </si>
  <si>
    <t xml:space="preserve"> Bekir Ufuk ATAR</t>
  </si>
  <si>
    <t>Soner AYDIN</t>
  </si>
  <si>
    <t>Yüksel ORUÇ</t>
  </si>
  <si>
    <t>Nejat ADLİM</t>
  </si>
  <si>
    <t xml:space="preserve"> Baş Hakem</t>
  </si>
  <si>
    <t>Tuncer GÜLERMAN</t>
  </si>
  <si>
    <t>MHK Başkanı</t>
  </si>
  <si>
    <t>3 ADET ŞAMANDIRA ATLADI</t>
  </si>
  <si>
    <t xml:space="preserve">1  ŞAMD.VE 1 TELAFİ </t>
  </si>
  <si>
    <t>1 ÇIKIŞ HATASI</t>
  </si>
  <si>
    <t>ACEMİ BAYANLAR FİNAL SIRALAMASI</t>
  </si>
  <si>
    <t xml:space="preserve">31 TEMMUZ-01 AĞUSTOS 2010 </t>
  </si>
  <si>
    <t>JET SPORLARI HALİÇ KUPASI</t>
  </si>
  <si>
    <t>2 ŞAMD. ATLADI 1 TELAFİ YAPTI</t>
  </si>
  <si>
    <t>1 TELAFİ YAPTI</t>
  </si>
  <si>
    <t>ACEMİ BAYANLAR FİNAL SONUÇLARI</t>
  </si>
  <si>
    <t>4 ŞAMD. ATLADI 1 TELAFİ YAPTI</t>
  </si>
  <si>
    <t>UZMAN ERKEKLER ELEME SIRALAMASI</t>
  </si>
  <si>
    <t>ACEMİ ERKEKLER ELEME SIRALAMASI</t>
  </si>
  <si>
    <t xml:space="preserve">2 ŞAMD. ATLADI </t>
  </si>
  <si>
    <t xml:space="preserve">31 TEMMUZ- 01 AĞUSTOS 2010 </t>
  </si>
  <si>
    <t>SONUÇ</t>
  </si>
  <si>
    <t xml:space="preserve"> ERKEKLER TAKIM  SIRALAMASI</t>
  </si>
  <si>
    <t xml:space="preserve"> BAYANLAR TAKIM  SIRALAMASI</t>
  </si>
  <si>
    <t>KULÜP ADI</t>
  </si>
  <si>
    <t>NOT: Bayanlar kategorisinde yeterli sayıda kulüp katılmadığı için bu kategoride kupa verilmemiştir.</t>
  </si>
  <si>
    <t>1 ŞAMD. ATLADI 1 TELAFİ YAPTI</t>
  </si>
  <si>
    <t>1 ŞAMANDIRA TEMASI</t>
  </si>
  <si>
    <t>EN İYİ BİRİNCİ SPORCU PUANI</t>
  </si>
  <si>
    <t>EN İYİ İKİNCİ SPORCU PUANI</t>
  </si>
  <si>
    <t>EN İYİ ÜÇÜNCÜ SPORCU PUANI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</si>
</sst>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:ss.0;@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178" fontId="0" fillId="0" borderId="7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7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47" fontId="0" fillId="0" borderId="7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0" fillId="0" borderId="13" xfId="0" applyNumberFormat="1" applyBorder="1" applyAlignment="1">
      <alignment horizontal="center"/>
    </xf>
    <xf numFmtId="46" fontId="0" fillId="0" borderId="2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8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178" fontId="0" fillId="0" borderId="17" xfId="0" applyNumberForma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7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1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" xfId="0" applyFont="1" applyBorder="1" applyAlignment="1">
      <alignment horizontal="left"/>
    </xf>
    <xf numFmtId="4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3" xfId="0" applyBorder="1" applyAlignment="1">
      <alignment horizontal="left"/>
    </xf>
    <xf numFmtId="47" fontId="0" fillId="0" borderId="23" xfId="0" applyNumberForma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ill="1" applyBorder="1" applyAlignment="1">
      <alignment/>
    </xf>
    <xf numFmtId="4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0" fillId="0" borderId="3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2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47" fontId="0" fillId="2" borderId="23" xfId="0" applyNumberFormat="1" applyFill="1" applyBorder="1" applyAlignment="1">
      <alignment/>
    </xf>
    <xf numFmtId="178" fontId="0" fillId="2" borderId="23" xfId="0" applyNumberFormat="1" applyFill="1" applyBorder="1" applyAlignment="1">
      <alignment/>
    </xf>
    <xf numFmtId="178" fontId="0" fillId="2" borderId="23" xfId="0" applyNumberFormat="1" applyFill="1" applyBorder="1" applyAlignment="1">
      <alignment/>
    </xf>
    <xf numFmtId="178" fontId="0" fillId="2" borderId="23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4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/>
    </xf>
    <xf numFmtId="178" fontId="0" fillId="2" borderId="11" xfId="0" applyNumberFormat="1" applyFill="1" applyBorder="1" applyAlignment="1">
      <alignment/>
    </xf>
    <xf numFmtId="178" fontId="0" fillId="2" borderId="11" xfId="0" applyNumberFormat="1" applyFill="1" applyBorder="1" applyAlignment="1">
      <alignment/>
    </xf>
    <xf numFmtId="178" fontId="0" fillId="2" borderId="11" xfId="0" applyNumberForma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47" fontId="0" fillId="2" borderId="7" xfId="0" applyNumberFormat="1" applyFill="1" applyBorder="1" applyAlignment="1">
      <alignment/>
    </xf>
    <xf numFmtId="178" fontId="0" fillId="2" borderId="7" xfId="0" applyNumberFormat="1" applyFill="1" applyBorder="1" applyAlignment="1">
      <alignment/>
    </xf>
    <xf numFmtId="178" fontId="0" fillId="2" borderId="7" xfId="0" applyNumberFormat="1" applyFill="1" applyBorder="1" applyAlignment="1">
      <alignment/>
    </xf>
    <xf numFmtId="178" fontId="0" fillId="2" borderId="7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80" zoomScaleNormal="60" zoomScaleSheetLayoutView="80" workbookViewId="0" topLeftCell="A1">
      <selection activeCell="A20" sqref="A20:H20"/>
    </sheetView>
  </sheetViews>
  <sheetFormatPr defaultColWidth="9.140625" defaultRowHeight="12.75"/>
  <cols>
    <col min="1" max="1" width="9.140625" style="18" customWidth="1"/>
    <col min="2" max="2" width="22.00390625" style="18" bestFit="1" customWidth="1"/>
    <col min="3" max="3" width="50.57421875" style="0" customWidth="1"/>
    <col min="4" max="6" width="22.7109375" style="0" customWidth="1"/>
    <col min="7" max="7" width="14.421875" style="0" bestFit="1" customWidth="1"/>
    <col min="8" max="8" width="15.140625" style="18" bestFit="1" customWidth="1"/>
  </cols>
  <sheetData>
    <row r="2" spans="1:8" ht="20.25">
      <c r="A2" s="212" t="s">
        <v>0</v>
      </c>
      <c r="B2" s="212"/>
      <c r="C2" s="212"/>
      <c r="D2" s="212"/>
      <c r="E2" s="212"/>
      <c r="F2" s="212"/>
      <c r="G2" s="212"/>
      <c r="H2" s="212"/>
    </row>
    <row r="3" spans="1:8" ht="20.25">
      <c r="A3" s="212" t="s">
        <v>98</v>
      </c>
      <c r="B3" s="212"/>
      <c r="C3" s="212"/>
      <c r="D3" s="212"/>
      <c r="E3" s="212"/>
      <c r="F3" s="212"/>
      <c r="G3" s="212"/>
      <c r="H3" s="212"/>
    </row>
    <row r="4" spans="1:8" ht="18">
      <c r="A4" s="213" t="s">
        <v>106</v>
      </c>
      <c r="B4" s="213"/>
      <c r="C4" s="213"/>
      <c r="D4" s="213"/>
      <c r="E4" s="213"/>
      <c r="F4" s="213"/>
      <c r="G4" s="213"/>
      <c r="H4" s="213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.75" thickBot="1">
      <c r="A6" s="102"/>
      <c r="B6" s="102"/>
      <c r="C6" s="102"/>
      <c r="D6" s="102"/>
      <c r="E6" s="102"/>
      <c r="F6" s="102"/>
      <c r="G6" s="102"/>
      <c r="H6" s="102"/>
    </row>
    <row r="7" spans="1:8" ht="30" customHeight="1" thickBot="1">
      <c r="A7" s="214" t="s">
        <v>108</v>
      </c>
      <c r="B7" s="215"/>
      <c r="C7" s="215"/>
      <c r="D7" s="215"/>
      <c r="E7" s="215"/>
      <c r="F7" s="215"/>
      <c r="G7" s="215"/>
      <c r="H7" s="216"/>
    </row>
    <row r="8" spans="1:8" s="126" customFormat="1" ht="30" customHeight="1" thickBot="1">
      <c r="A8" s="160" t="s">
        <v>4</v>
      </c>
      <c r="B8" s="220" t="s">
        <v>110</v>
      </c>
      <c r="C8" s="222"/>
      <c r="D8" s="159" t="s">
        <v>114</v>
      </c>
      <c r="E8" s="159" t="s">
        <v>115</v>
      </c>
      <c r="F8" s="159" t="s">
        <v>116</v>
      </c>
      <c r="G8" s="220" t="s">
        <v>107</v>
      </c>
      <c r="H8" s="221"/>
    </row>
    <row r="9" spans="1:8" ht="30" customHeight="1">
      <c r="A9" s="143">
        <v>1</v>
      </c>
      <c r="B9" s="223" t="s">
        <v>15</v>
      </c>
      <c r="C9" s="224"/>
      <c r="D9" s="142">
        <v>10</v>
      </c>
      <c r="E9" s="142">
        <v>9</v>
      </c>
      <c r="F9" s="142">
        <v>8</v>
      </c>
      <c r="G9" s="229">
        <f>D9+E9+F9</f>
        <v>27</v>
      </c>
      <c r="H9" s="230"/>
    </row>
    <row r="10" spans="1:8" ht="30" customHeight="1">
      <c r="A10" s="144">
        <v>2</v>
      </c>
      <c r="B10" s="225" t="s">
        <v>17</v>
      </c>
      <c r="C10" s="226"/>
      <c r="D10" s="140">
        <v>10</v>
      </c>
      <c r="E10" s="140">
        <v>6</v>
      </c>
      <c r="F10" s="140">
        <v>5</v>
      </c>
      <c r="G10" s="210">
        <f>D10+E10+F10</f>
        <v>21</v>
      </c>
      <c r="H10" s="211"/>
    </row>
    <row r="11" spans="1:8" ht="30" customHeight="1" thickBot="1">
      <c r="A11" s="145">
        <v>3</v>
      </c>
      <c r="B11" s="227" t="s">
        <v>75</v>
      </c>
      <c r="C11" s="228"/>
      <c r="D11" s="141">
        <v>10</v>
      </c>
      <c r="E11" s="141">
        <v>9</v>
      </c>
      <c r="F11" s="141">
        <v>0</v>
      </c>
      <c r="G11" s="217">
        <f>D11+E11+F11</f>
        <v>19</v>
      </c>
      <c r="H11" s="218"/>
    </row>
    <row r="12" spans="1:8" ht="30" customHeight="1" thickBot="1">
      <c r="A12" s="158"/>
      <c r="B12" s="156"/>
      <c r="C12" s="157"/>
      <c r="D12" s="157"/>
      <c r="E12" s="157"/>
      <c r="F12" s="157"/>
      <c r="G12" s="219"/>
      <c r="H12" s="219"/>
    </row>
    <row r="13" spans="1:8" ht="30" customHeight="1" thickBot="1">
      <c r="A13" s="214" t="s">
        <v>109</v>
      </c>
      <c r="B13" s="215"/>
      <c r="C13" s="215"/>
      <c r="D13" s="215"/>
      <c r="E13" s="215"/>
      <c r="F13" s="215"/>
      <c r="G13" s="215"/>
      <c r="H13" s="216"/>
    </row>
    <row r="14" spans="1:8" s="126" customFormat="1" ht="30" customHeight="1" thickBot="1">
      <c r="A14" s="160" t="s">
        <v>4</v>
      </c>
      <c r="B14" s="220" t="s">
        <v>110</v>
      </c>
      <c r="C14" s="222"/>
      <c r="D14" s="159" t="s">
        <v>114</v>
      </c>
      <c r="E14" s="159" t="s">
        <v>115</v>
      </c>
      <c r="F14" s="159" t="s">
        <v>116</v>
      </c>
      <c r="G14" s="220" t="s">
        <v>107</v>
      </c>
      <c r="H14" s="221"/>
    </row>
    <row r="15" spans="1:8" ht="30" customHeight="1">
      <c r="A15" s="132">
        <v>1</v>
      </c>
      <c r="B15" s="164"/>
      <c r="C15" s="165"/>
      <c r="D15" s="142"/>
      <c r="E15" s="142"/>
      <c r="F15" s="142"/>
      <c r="G15" s="229"/>
      <c r="H15" s="230"/>
    </row>
    <row r="16" spans="1:8" ht="30" customHeight="1">
      <c r="A16" s="8">
        <v>2</v>
      </c>
      <c r="B16" s="166"/>
      <c r="C16" s="161"/>
      <c r="D16" s="140"/>
      <c r="E16" s="140"/>
      <c r="F16" s="140"/>
      <c r="G16" s="210"/>
      <c r="H16" s="211"/>
    </row>
    <row r="17" spans="1:8" ht="30" customHeight="1" thickBot="1">
      <c r="A17" s="20">
        <v>3</v>
      </c>
      <c r="B17" s="162"/>
      <c r="C17" s="163"/>
      <c r="D17" s="141"/>
      <c r="E17" s="141"/>
      <c r="F17" s="141"/>
      <c r="G17" s="217"/>
      <c r="H17" s="218"/>
    </row>
    <row r="18" spans="1:8" ht="30" customHeight="1">
      <c r="A18" s="155"/>
      <c r="B18" s="150"/>
      <c r="C18" s="151"/>
      <c r="D18" s="152"/>
      <c r="E18" s="153"/>
      <c r="F18" s="152"/>
      <c r="G18" s="154"/>
      <c r="H18" s="154"/>
    </row>
    <row r="19" spans="1:8" ht="30" customHeight="1">
      <c r="A19" s="2"/>
      <c r="B19" s="2"/>
      <c r="C19" s="2"/>
      <c r="D19" s="2"/>
      <c r="E19" s="2"/>
      <c r="F19" s="2"/>
      <c r="G19" s="2"/>
      <c r="H19" s="2"/>
    </row>
    <row r="20" spans="1:8" ht="24.75" customHeight="1">
      <c r="A20" s="231" t="s">
        <v>111</v>
      </c>
      <c r="B20" s="231"/>
      <c r="C20" s="231"/>
      <c r="D20" s="231"/>
      <c r="E20" s="231"/>
      <c r="F20" s="231"/>
      <c r="G20" s="231"/>
      <c r="H20" s="231"/>
    </row>
    <row r="21" spans="1:8" ht="24.75" customHeight="1">
      <c r="A21" s="32"/>
      <c r="B21" s="16"/>
      <c r="C21" s="55"/>
      <c r="D21" s="136"/>
      <c r="E21" s="57"/>
      <c r="F21" s="58"/>
      <c r="G21" s="58"/>
      <c r="H21" s="59"/>
    </row>
    <row r="22" spans="1:8" ht="24.75" customHeight="1">
      <c r="A22" s="32"/>
      <c r="B22" s="16"/>
      <c r="C22" s="55"/>
      <c r="D22" s="136"/>
      <c r="E22" s="57"/>
      <c r="F22" s="58"/>
      <c r="G22" s="58"/>
      <c r="H22" s="59"/>
    </row>
    <row r="23" spans="1:8" ht="24.75" customHeight="1">
      <c r="A23" s="32"/>
      <c r="B23" s="16"/>
      <c r="C23" s="55"/>
      <c r="D23" s="136"/>
      <c r="E23" s="57"/>
      <c r="F23" s="58"/>
      <c r="G23" s="58"/>
      <c r="H23" s="59"/>
    </row>
    <row r="24" spans="1:8" ht="24.75" customHeight="1">
      <c r="A24" s="32"/>
      <c r="B24" s="16"/>
      <c r="C24" s="55"/>
      <c r="D24" s="136"/>
      <c r="E24" s="57"/>
      <c r="F24" s="58"/>
      <c r="G24" s="58"/>
      <c r="H24" s="59"/>
    </row>
    <row r="25" spans="1:8" ht="24.75" customHeight="1">
      <c r="A25" s="32"/>
      <c r="B25" s="16"/>
      <c r="C25" s="55"/>
      <c r="D25" s="136"/>
      <c r="E25" s="57"/>
      <c r="F25" s="58"/>
      <c r="G25" s="58"/>
      <c r="H25" s="59"/>
    </row>
    <row r="26" spans="1:8" ht="24.75" customHeight="1">
      <c r="A26" s="32"/>
      <c r="B26" s="16"/>
      <c r="C26" s="55"/>
      <c r="D26" s="136"/>
      <c r="E26" s="57"/>
      <c r="F26" s="58"/>
      <c r="G26" s="58"/>
      <c r="H26" s="59"/>
    </row>
    <row r="27" spans="1:8" ht="24.75" customHeight="1">
      <c r="A27" s="32"/>
      <c r="B27" s="16"/>
      <c r="C27" s="55"/>
      <c r="D27" s="136"/>
      <c r="E27" s="57"/>
      <c r="F27" s="58"/>
      <c r="G27" s="58"/>
      <c r="H27" s="59"/>
    </row>
    <row r="28" spans="1:8" ht="24.75" customHeight="1">
      <c r="A28" s="32"/>
      <c r="B28" s="16"/>
      <c r="C28" s="55"/>
      <c r="D28" s="136"/>
      <c r="E28" s="57"/>
      <c r="F28" s="58"/>
      <c r="G28" s="58"/>
      <c r="H28" s="59"/>
    </row>
    <row r="29" spans="1:8" ht="24.75" customHeight="1">
      <c r="A29" s="32"/>
      <c r="B29" s="16"/>
      <c r="C29" s="55"/>
      <c r="D29" s="136"/>
      <c r="E29" s="57"/>
      <c r="F29" s="58"/>
      <c r="G29" s="58"/>
      <c r="H29" s="59"/>
    </row>
    <row r="30" spans="1:8" ht="12.75">
      <c r="A30" s="32"/>
      <c r="B30" s="32"/>
      <c r="C30" s="1"/>
      <c r="D30" s="1"/>
      <c r="E30" s="1"/>
      <c r="F30" s="1"/>
      <c r="G30" s="1"/>
      <c r="H30" s="32"/>
    </row>
    <row r="31" spans="1:8" ht="12.75">
      <c r="A31" s="32"/>
      <c r="B31" s="32"/>
      <c r="C31" s="1"/>
      <c r="D31" s="1"/>
      <c r="E31" s="1"/>
      <c r="F31" s="1"/>
      <c r="G31" s="1"/>
      <c r="H31" s="32"/>
    </row>
    <row r="32" spans="1:8" ht="12.75">
      <c r="A32" s="32"/>
      <c r="B32" s="32"/>
      <c r="C32" s="1"/>
      <c r="D32" s="1"/>
      <c r="E32" s="1"/>
      <c r="F32" s="1"/>
      <c r="G32" s="1"/>
      <c r="H32" s="32"/>
    </row>
    <row r="33" spans="1:8" s="97" customFormat="1" ht="15">
      <c r="A33" s="96"/>
      <c r="B33" s="137" t="s">
        <v>86</v>
      </c>
      <c r="C33" s="138" t="s">
        <v>87</v>
      </c>
      <c r="D33" s="137" t="s">
        <v>88</v>
      </c>
      <c r="E33" s="232" t="s">
        <v>32</v>
      </c>
      <c r="F33" s="232"/>
      <c r="G33" s="139" t="s">
        <v>89</v>
      </c>
      <c r="H33" s="137"/>
    </row>
    <row r="34" spans="1:8" s="97" customFormat="1" ht="15">
      <c r="A34" s="96"/>
      <c r="B34" s="139" t="s">
        <v>90</v>
      </c>
      <c r="C34" s="138" t="s">
        <v>36</v>
      </c>
      <c r="D34" s="137" t="s">
        <v>36</v>
      </c>
      <c r="E34" s="232" t="s">
        <v>36</v>
      </c>
      <c r="F34" s="232"/>
      <c r="G34" s="233" t="s">
        <v>37</v>
      </c>
      <c r="H34" s="233"/>
    </row>
    <row r="35" spans="1:8" s="97" customFormat="1" ht="15">
      <c r="A35" s="96"/>
      <c r="B35" s="139"/>
      <c r="C35" s="138"/>
      <c r="D35" s="137"/>
      <c r="E35" s="138"/>
      <c r="F35" s="138"/>
      <c r="G35" s="138"/>
      <c r="H35" s="137"/>
    </row>
    <row r="36" spans="1:8" s="97" customFormat="1" ht="15">
      <c r="A36" s="96"/>
      <c r="B36" s="139"/>
      <c r="C36" s="138"/>
      <c r="D36" s="137"/>
      <c r="E36" s="138"/>
      <c r="F36" s="138"/>
      <c r="G36" s="138"/>
      <c r="H36" s="137"/>
    </row>
    <row r="37" spans="1:8" s="97" customFormat="1" ht="15">
      <c r="A37" s="96"/>
      <c r="B37" s="139"/>
      <c r="C37" s="138"/>
      <c r="D37" s="137"/>
      <c r="E37" s="138"/>
      <c r="F37" s="138"/>
      <c r="G37" s="138"/>
      <c r="H37" s="137"/>
    </row>
    <row r="38" spans="1:8" s="97" customFormat="1" ht="15">
      <c r="A38" s="96"/>
      <c r="B38" s="139"/>
      <c r="C38" s="138"/>
      <c r="D38" s="137"/>
      <c r="E38" s="138"/>
      <c r="F38" s="138"/>
      <c r="G38" s="138"/>
      <c r="H38" s="137"/>
    </row>
    <row r="39" spans="1:8" s="97" customFormat="1" ht="15">
      <c r="A39" s="96"/>
      <c r="B39" s="138"/>
      <c r="C39" s="137"/>
      <c r="D39" s="137"/>
      <c r="E39" s="137"/>
      <c r="F39" s="137"/>
      <c r="G39" s="137"/>
      <c r="H39" s="138"/>
    </row>
    <row r="40" spans="1:8" s="97" customFormat="1" ht="15">
      <c r="A40" s="96"/>
      <c r="B40" s="138"/>
      <c r="C40" s="137"/>
      <c r="D40" s="137"/>
      <c r="E40" s="137"/>
      <c r="F40" s="137"/>
      <c r="G40" s="137"/>
      <c r="H40" s="138"/>
    </row>
    <row r="41" spans="1:8" s="97" customFormat="1" ht="15">
      <c r="A41" s="96"/>
      <c r="B41" s="138"/>
      <c r="C41" s="137"/>
      <c r="D41" s="137"/>
      <c r="E41" s="137"/>
      <c r="F41" s="137"/>
      <c r="G41" s="137"/>
      <c r="H41" s="138"/>
    </row>
    <row r="42" spans="1:8" s="97" customFormat="1" ht="15">
      <c r="A42" s="96"/>
      <c r="B42" s="137" t="s">
        <v>91</v>
      </c>
      <c r="D42" s="137" t="s">
        <v>39</v>
      </c>
      <c r="E42" s="137"/>
      <c r="F42" s="137"/>
      <c r="G42" s="137" t="s">
        <v>38</v>
      </c>
      <c r="H42" s="137"/>
    </row>
    <row r="43" spans="1:8" s="97" customFormat="1" ht="15">
      <c r="A43" s="96"/>
      <c r="B43" s="137" t="s">
        <v>92</v>
      </c>
      <c r="D43" s="137" t="s">
        <v>40</v>
      </c>
      <c r="E43" s="137"/>
      <c r="F43" s="137"/>
      <c r="G43" s="137" t="s">
        <v>65</v>
      </c>
      <c r="H43" s="137"/>
    </row>
  </sheetData>
  <mergeCells count="26">
    <mergeCell ref="A20:H20"/>
    <mergeCell ref="E33:F33"/>
    <mergeCell ref="E34:F34"/>
    <mergeCell ref="G34:H34"/>
    <mergeCell ref="G15:H15"/>
    <mergeCell ref="G16:H16"/>
    <mergeCell ref="G17:H17"/>
    <mergeCell ref="B14:C14"/>
    <mergeCell ref="B15:C15"/>
    <mergeCell ref="B16:C16"/>
    <mergeCell ref="B17:C17"/>
    <mergeCell ref="G11:H11"/>
    <mergeCell ref="G12:H12"/>
    <mergeCell ref="G14:H14"/>
    <mergeCell ref="B8:C8"/>
    <mergeCell ref="B9:C9"/>
    <mergeCell ref="B10:C10"/>
    <mergeCell ref="B11:C11"/>
    <mergeCell ref="A13:H13"/>
    <mergeCell ref="G8:H8"/>
    <mergeCell ref="G9:H9"/>
    <mergeCell ref="G10:H10"/>
    <mergeCell ref="A2:H2"/>
    <mergeCell ref="A3:H3"/>
    <mergeCell ref="A4:H4"/>
    <mergeCell ref="A7:H7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4"/>
  <sheetViews>
    <sheetView view="pageBreakPreview" zoomScale="80" zoomScaleNormal="60" zoomScaleSheetLayoutView="80" workbookViewId="0" topLeftCell="A43">
      <selection activeCell="J78" sqref="J78"/>
    </sheetView>
  </sheetViews>
  <sheetFormatPr defaultColWidth="9.140625" defaultRowHeight="12.75"/>
  <cols>
    <col min="1" max="1" width="9.140625" style="18" customWidth="1"/>
    <col min="2" max="2" width="22.00390625" style="18" bestFit="1" customWidth="1"/>
    <col min="3" max="3" width="36.57421875" style="0" customWidth="1"/>
    <col min="4" max="4" width="14.57421875" style="0" bestFit="1" customWidth="1"/>
    <col min="5" max="5" width="14.57421875" style="0" customWidth="1"/>
    <col min="6" max="6" width="8.140625" style="0" bestFit="1" customWidth="1"/>
    <col min="7" max="7" width="14.421875" style="0" bestFit="1" customWidth="1"/>
    <col min="8" max="8" width="14.8515625" style="0" bestFit="1" customWidth="1"/>
    <col min="9" max="9" width="15.140625" style="18" bestFit="1" customWidth="1"/>
    <col min="10" max="10" width="30.00390625" style="0" customWidth="1"/>
  </cols>
  <sheetData>
    <row r="2" spans="1:10" ht="20.2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0.25">
      <c r="A3" s="212" t="s">
        <v>98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8.75" thickBot="1">
      <c r="A4" s="213" t="s">
        <v>97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9.5" customHeight="1" thickBot="1">
      <c r="A5" s="235" t="s">
        <v>101</v>
      </c>
      <c r="B5" s="236"/>
      <c r="C5" s="236"/>
      <c r="D5" s="236"/>
      <c r="E5" s="236"/>
      <c r="F5" s="236"/>
      <c r="G5" s="236"/>
      <c r="H5" s="236"/>
      <c r="I5" s="236"/>
      <c r="J5" s="237"/>
    </row>
    <row r="6" spans="1:10" ht="19.5" customHeight="1">
      <c r="A6" s="34" t="s">
        <v>4</v>
      </c>
      <c r="B6" s="51" t="s">
        <v>5</v>
      </c>
      <c r="C6" s="66" t="s">
        <v>6</v>
      </c>
      <c r="D6" s="66" t="s">
        <v>7</v>
      </c>
      <c r="E6" s="66" t="s">
        <v>8</v>
      </c>
      <c r="F6" s="66" t="s">
        <v>9</v>
      </c>
      <c r="G6" s="66" t="s">
        <v>10</v>
      </c>
      <c r="H6" s="66" t="s">
        <v>11</v>
      </c>
      <c r="I6" s="67" t="s">
        <v>12</v>
      </c>
      <c r="J6" s="68" t="s">
        <v>13</v>
      </c>
    </row>
    <row r="7" spans="1:10" ht="19.5" customHeight="1">
      <c r="A7" s="8">
        <v>22</v>
      </c>
      <c r="B7" s="40" t="s">
        <v>66</v>
      </c>
      <c r="C7" s="41" t="s">
        <v>67</v>
      </c>
      <c r="D7" s="9">
        <v>0.005291666666666667</v>
      </c>
      <c r="E7" s="9">
        <v>0.005309027777777777</v>
      </c>
      <c r="F7" s="10"/>
      <c r="G7" s="10">
        <f>D7+F7</f>
        <v>0.005291666666666667</v>
      </c>
      <c r="H7" s="10">
        <f>E7+F7</f>
        <v>0.005309027777777777</v>
      </c>
      <c r="I7" s="11">
        <f>AVERAGE(G7:H7)</f>
        <v>0.005300347222222222</v>
      </c>
      <c r="J7" s="12"/>
    </row>
    <row r="8" spans="1:10" ht="19.5" customHeight="1">
      <c r="A8" s="8">
        <v>23</v>
      </c>
      <c r="B8" s="40" t="s">
        <v>68</v>
      </c>
      <c r="C8" s="41" t="s">
        <v>67</v>
      </c>
      <c r="D8" s="9">
        <v>0.0026597222222222226</v>
      </c>
      <c r="E8" s="9">
        <v>0.0026550925925925926</v>
      </c>
      <c r="F8" s="13"/>
      <c r="G8" s="10">
        <f>D8+F8</f>
        <v>0.0026597222222222226</v>
      </c>
      <c r="H8" s="10">
        <f>E8+F8</f>
        <v>0.0026550925925925926</v>
      </c>
      <c r="I8" s="11">
        <f>AVERAGE(G8:H8)</f>
        <v>0.002657407407407408</v>
      </c>
      <c r="J8" s="12" t="s">
        <v>94</v>
      </c>
    </row>
    <row r="9" spans="1:10" ht="19.5" customHeight="1">
      <c r="A9" s="8">
        <v>24</v>
      </c>
      <c r="B9" s="40" t="s">
        <v>69</v>
      </c>
      <c r="C9" s="41" t="s">
        <v>67</v>
      </c>
      <c r="D9" s="9">
        <v>0.0029548611111111112</v>
      </c>
      <c r="E9" s="9">
        <v>0.002956018518518519</v>
      </c>
      <c r="F9" s="10"/>
      <c r="G9" s="10">
        <f>D9+F9</f>
        <v>0.0029548611111111112</v>
      </c>
      <c r="H9" s="10">
        <f>E9+F9</f>
        <v>0.002956018518518519</v>
      </c>
      <c r="I9" s="11">
        <f>AVERAGE(G9:H9)</f>
        <v>0.0029554398148148153</v>
      </c>
      <c r="J9" s="12"/>
    </row>
    <row r="10" spans="1:10" ht="19.5" customHeight="1">
      <c r="A10" s="8">
        <v>30</v>
      </c>
      <c r="B10" s="40" t="s">
        <v>70</v>
      </c>
      <c r="C10" s="41" t="s">
        <v>67</v>
      </c>
      <c r="D10" s="9">
        <v>0.0025972222222222226</v>
      </c>
      <c r="E10" s="9">
        <v>0.0026018518518518517</v>
      </c>
      <c r="F10" s="10">
        <v>0.00034722222222222224</v>
      </c>
      <c r="G10" s="10">
        <f>D10+F10</f>
        <v>0.002944444444444445</v>
      </c>
      <c r="H10" s="10">
        <f>E10+F10</f>
        <v>0.002949074074074074</v>
      </c>
      <c r="I10" s="11">
        <f>AVERAGE(G10:H10)</f>
        <v>0.002946759259259259</v>
      </c>
      <c r="J10" s="12" t="s">
        <v>93</v>
      </c>
    </row>
    <row r="11" spans="1:10" ht="19.5" customHeight="1" thickBot="1">
      <c r="A11" s="20">
        <v>32</v>
      </c>
      <c r="B11" s="45" t="s">
        <v>71</v>
      </c>
      <c r="C11" s="46" t="s">
        <v>67</v>
      </c>
      <c r="D11" s="23">
        <v>0.0022881944444444443</v>
      </c>
      <c r="E11" s="23">
        <v>0.0022939814814814815</v>
      </c>
      <c r="F11" s="25"/>
      <c r="G11" s="25">
        <f>D11+F11</f>
        <v>0.0022881944444444443</v>
      </c>
      <c r="H11" s="25">
        <f>E11+F11</f>
        <v>0.0022939814814814815</v>
      </c>
      <c r="I11" s="26">
        <f>AVERAGE(G11:H11)</f>
        <v>0.0022910879629629627</v>
      </c>
      <c r="J11" s="49"/>
    </row>
    <row r="12" spans="1:10" ht="19.5" customHeight="1">
      <c r="A12" s="15"/>
      <c r="B12" s="16"/>
      <c r="C12" s="55"/>
      <c r="D12" s="57"/>
      <c r="E12" s="57"/>
      <c r="F12" s="58"/>
      <c r="G12" s="58"/>
      <c r="H12" s="58"/>
      <c r="I12" s="59"/>
      <c r="J12" s="50"/>
    </row>
    <row r="13" spans="1:10" ht="19.5" customHeight="1" thickBot="1">
      <c r="A13" s="238" t="s">
        <v>96</v>
      </c>
      <c r="B13" s="239"/>
      <c r="C13" s="239"/>
      <c r="D13" s="239"/>
      <c r="E13" s="239"/>
      <c r="F13" s="239"/>
      <c r="G13" s="239"/>
      <c r="H13" s="239"/>
      <c r="I13" s="239"/>
      <c r="J13" s="240"/>
    </row>
    <row r="14" spans="1:10" ht="19.5" customHeight="1">
      <c r="A14" s="60" t="s">
        <v>4</v>
      </c>
      <c r="B14" s="61" t="s">
        <v>5</v>
      </c>
      <c r="C14" s="36" t="s">
        <v>6</v>
      </c>
      <c r="D14" s="36" t="s">
        <v>7</v>
      </c>
      <c r="E14" s="36" t="s">
        <v>8</v>
      </c>
      <c r="F14" s="37" t="s">
        <v>23</v>
      </c>
      <c r="G14" s="36" t="s">
        <v>10</v>
      </c>
      <c r="H14" s="36" t="s">
        <v>11</v>
      </c>
      <c r="I14" s="38" t="s">
        <v>12</v>
      </c>
      <c r="J14" s="63"/>
    </row>
    <row r="15" spans="1:10" ht="19.5" customHeight="1">
      <c r="A15" s="8">
        <v>1</v>
      </c>
      <c r="B15" s="40" t="s">
        <v>71</v>
      </c>
      <c r="C15" s="41" t="s">
        <v>67</v>
      </c>
      <c r="D15" s="9">
        <v>0.0022881944444444443</v>
      </c>
      <c r="E15" s="9">
        <v>0.0022939814814814815</v>
      </c>
      <c r="F15" s="10"/>
      <c r="G15" s="10">
        <f>D15+F15</f>
        <v>0.0022881944444444443</v>
      </c>
      <c r="H15" s="10">
        <f>E15+F15</f>
        <v>0.0022939814814814815</v>
      </c>
      <c r="I15" s="11">
        <f>AVERAGE(G15:H15)</f>
        <v>0.0022910879629629627</v>
      </c>
      <c r="J15" s="12"/>
    </row>
    <row r="16" spans="1:10" ht="19.5" customHeight="1">
      <c r="A16" s="8">
        <v>2</v>
      </c>
      <c r="B16" s="103" t="s">
        <v>68</v>
      </c>
      <c r="C16" s="104" t="s">
        <v>67</v>
      </c>
      <c r="D16" s="105">
        <v>0.0026597222222222226</v>
      </c>
      <c r="E16" s="105">
        <v>0.0026550925925925926</v>
      </c>
      <c r="F16" s="106"/>
      <c r="G16" s="107">
        <f>D16+F16</f>
        <v>0.0026597222222222226</v>
      </c>
      <c r="H16" s="107">
        <f>E16+F16</f>
        <v>0.0026550925925925926</v>
      </c>
      <c r="I16" s="108">
        <f>AVERAGE(G16:H16)</f>
        <v>0.002657407407407408</v>
      </c>
      <c r="J16" s="109"/>
    </row>
    <row r="17" spans="1:10" ht="19.5" customHeight="1">
      <c r="A17" s="8">
        <v>3</v>
      </c>
      <c r="B17" s="40" t="s">
        <v>70</v>
      </c>
      <c r="C17" s="41" t="s">
        <v>67</v>
      </c>
      <c r="D17" s="9">
        <v>0.0025972222222222226</v>
      </c>
      <c r="E17" s="9">
        <v>0.0026018518518518517</v>
      </c>
      <c r="F17" s="10">
        <v>0.00034722222222222224</v>
      </c>
      <c r="G17" s="10">
        <f>D17+F17</f>
        <v>0.002944444444444445</v>
      </c>
      <c r="H17" s="10">
        <f>E17+F17</f>
        <v>0.002949074074074074</v>
      </c>
      <c r="I17" s="11">
        <f>AVERAGE(G17:H17)</f>
        <v>0.002946759259259259</v>
      </c>
      <c r="J17" s="12"/>
    </row>
    <row r="18" spans="1:10" ht="19.5" customHeight="1">
      <c r="A18" s="8">
        <v>4</v>
      </c>
      <c r="B18" s="40" t="s">
        <v>69</v>
      </c>
      <c r="C18" s="41" t="s">
        <v>67</v>
      </c>
      <c r="D18" s="9">
        <v>0.0029548611111111112</v>
      </c>
      <c r="E18" s="9">
        <v>0.002956018518518519</v>
      </c>
      <c r="F18" s="10"/>
      <c r="G18" s="10">
        <f>D18+F18</f>
        <v>0.0029548611111111112</v>
      </c>
      <c r="H18" s="10">
        <f>E18+F18</f>
        <v>0.002956018518518519</v>
      </c>
      <c r="I18" s="11">
        <f>AVERAGE(G18:H18)</f>
        <v>0.0029554398148148153</v>
      </c>
      <c r="J18" s="12"/>
    </row>
    <row r="19" spans="1:10" ht="19.5" customHeight="1" thickBot="1">
      <c r="A19" s="20">
        <v>5</v>
      </c>
      <c r="B19" s="45" t="s">
        <v>66</v>
      </c>
      <c r="C19" s="46" t="s">
        <v>67</v>
      </c>
      <c r="D19" s="23">
        <v>0.005291666666666667</v>
      </c>
      <c r="E19" s="23">
        <v>0.005309027777777777</v>
      </c>
      <c r="F19" s="25"/>
      <c r="G19" s="25">
        <f>D19+F19</f>
        <v>0.005291666666666667</v>
      </c>
      <c r="H19" s="25">
        <f>E19+F19</f>
        <v>0.005309027777777777</v>
      </c>
      <c r="I19" s="26">
        <f>AVERAGE(G19:H19)</f>
        <v>0.005300347222222222</v>
      </c>
      <c r="J19" s="49"/>
    </row>
    <row r="20" spans="1:10" ht="19.5" customHeight="1" thickBot="1">
      <c r="A20" s="15"/>
      <c r="B20" s="16"/>
      <c r="C20" s="1"/>
      <c r="D20" s="1"/>
      <c r="E20" s="1"/>
      <c r="F20" s="1"/>
      <c r="G20" s="1"/>
      <c r="H20" s="1"/>
      <c r="I20" s="1"/>
      <c r="J20" s="110"/>
    </row>
    <row r="21" spans="1:10" ht="19.5" customHeight="1" thickBot="1">
      <c r="A21" s="235" t="s">
        <v>82</v>
      </c>
      <c r="B21" s="236"/>
      <c r="C21" s="236"/>
      <c r="D21" s="236"/>
      <c r="E21" s="236"/>
      <c r="F21" s="236"/>
      <c r="G21" s="236"/>
      <c r="H21" s="236"/>
      <c r="I21" s="236"/>
      <c r="J21" s="237"/>
    </row>
    <row r="22" spans="1:10" ht="19.5" customHeight="1" thickBot="1">
      <c r="A22" s="99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9.5" customHeight="1">
      <c r="A23" s="90">
        <v>33</v>
      </c>
      <c r="B23" s="51" t="s">
        <v>19</v>
      </c>
      <c r="C23" s="91" t="s">
        <v>15</v>
      </c>
      <c r="D23" s="92">
        <v>0.0021608796296296298</v>
      </c>
      <c r="E23" s="92">
        <v>0.0021574074074074074</v>
      </c>
      <c r="F23" s="93"/>
      <c r="G23" s="93">
        <f aca="true" t="shared" si="0" ref="G23:G32">D23+F23</f>
        <v>0.0021608796296296298</v>
      </c>
      <c r="H23" s="93">
        <f aca="true" t="shared" si="1" ref="H23:H32">E23+F23</f>
        <v>0.0021574074074074074</v>
      </c>
      <c r="I23" s="94">
        <f aca="true" t="shared" si="2" ref="I23:I32">AVERAGE(G23:H23)</f>
        <v>0.0021591435185185186</v>
      </c>
      <c r="J23" s="63"/>
    </row>
    <row r="24" spans="1:10" ht="19.5" customHeight="1">
      <c r="A24" s="8">
        <v>34</v>
      </c>
      <c r="B24" s="4" t="s">
        <v>72</v>
      </c>
      <c r="C24" s="5" t="s">
        <v>73</v>
      </c>
      <c r="D24" s="9">
        <v>0.002290509259259259</v>
      </c>
      <c r="E24" s="9">
        <v>0.0022847222222222223</v>
      </c>
      <c r="F24" s="10"/>
      <c r="G24" s="10">
        <f t="shared" si="0"/>
        <v>0.002290509259259259</v>
      </c>
      <c r="H24" s="10">
        <f t="shared" si="1"/>
        <v>0.0022847222222222223</v>
      </c>
      <c r="I24" s="11">
        <f t="shared" si="2"/>
        <v>0.0022876157407407407</v>
      </c>
      <c r="J24" s="19"/>
    </row>
    <row r="25" spans="1:10" ht="19.5" customHeight="1">
      <c r="A25" s="8">
        <v>35</v>
      </c>
      <c r="B25" s="4" t="s">
        <v>27</v>
      </c>
      <c r="C25" s="5" t="s">
        <v>15</v>
      </c>
      <c r="D25" s="9">
        <v>0.0022881944444444443</v>
      </c>
      <c r="E25" s="9">
        <v>0.002289351851851852</v>
      </c>
      <c r="F25" s="10"/>
      <c r="G25" s="10">
        <f t="shared" si="0"/>
        <v>0.0022881944444444443</v>
      </c>
      <c r="H25" s="10">
        <f t="shared" si="1"/>
        <v>0.002289351851851852</v>
      </c>
      <c r="I25" s="11">
        <f t="shared" si="2"/>
        <v>0.0022887731481481483</v>
      </c>
      <c r="J25" s="19"/>
    </row>
    <row r="26" spans="1:10" ht="19.5" customHeight="1">
      <c r="A26" s="8">
        <v>36</v>
      </c>
      <c r="B26" s="4" t="s">
        <v>74</v>
      </c>
      <c r="C26" s="5" t="s">
        <v>75</v>
      </c>
      <c r="D26" s="9">
        <v>0.0022685185185185182</v>
      </c>
      <c r="E26" s="9">
        <v>0.0022650462962962963</v>
      </c>
      <c r="F26" s="10">
        <v>5.7870370370370366E-05</v>
      </c>
      <c r="G26" s="10">
        <f t="shared" si="0"/>
        <v>0.0023263888888888887</v>
      </c>
      <c r="H26" s="10">
        <f t="shared" si="1"/>
        <v>0.0023229166666666667</v>
      </c>
      <c r="I26" s="11">
        <f t="shared" si="2"/>
        <v>0.002324652777777778</v>
      </c>
      <c r="J26" s="19" t="s">
        <v>95</v>
      </c>
    </row>
    <row r="27" spans="1:10" ht="19.5" customHeight="1">
      <c r="A27" s="70">
        <v>37</v>
      </c>
      <c r="B27" s="71" t="s">
        <v>76</v>
      </c>
      <c r="C27" s="72" t="s">
        <v>17</v>
      </c>
      <c r="D27" s="73"/>
      <c r="E27" s="73"/>
      <c r="F27" s="74"/>
      <c r="G27" s="75">
        <f t="shared" si="0"/>
        <v>0</v>
      </c>
      <c r="H27" s="75">
        <f t="shared" si="1"/>
        <v>0</v>
      </c>
      <c r="I27" s="76">
        <f t="shared" si="2"/>
        <v>0</v>
      </c>
      <c r="J27" s="88" t="s">
        <v>45</v>
      </c>
    </row>
    <row r="28" spans="1:10" ht="19.5" customHeight="1">
      <c r="A28" s="8">
        <v>38</v>
      </c>
      <c r="B28" s="4" t="s">
        <v>77</v>
      </c>
      <c r="C28" s="5" t="s">
        <v>17</v>
      </c>
      <c r="D28" s="9">
        <v>0.002366898148148148</v>
      </c>
      <c r="E28" s="9">
        <v>0.002369212962962963</v>
      </c>
      <c r="F28" s="13">
        <v>0.00034722222222222224</v>
      </c>
      <c r="G28" s="10">
        <f t="shared" si="0"/>
        <v>0.00271412037037037</v>
      </c>
      <c r="H28" s="10">
        <f t="shared" si="1"/>
        <v>0.0027164351851851854</v>
      </c>
      <c r="I28" s="77">
        <f t="shared" si="2"/>
        <v>0.002715277777777778</v>
      </c>
      <c r="J28" s="89" t="s">
        <v>93</v>
      </c>
    </row>
    <row r="29" spans="1:10" ht="19.5" customHeight="1">
      <c r="A29" s="81">
        <v>39</v>
      </c>
      <c r="B29" s="82" t="s">
        <v>78</v>
      </c>
      <c r="C29" s="83" t="s">
        <v>17</v>
      </c>
      <c r="D29" s="84">
        <v>0.0026967592592592594</v>
      </c>
      <c r="E29" s="84">
        <v>0.0026979166666666666</v>
      </c>
      <c r="F29" s="13">
        <v>0.00034722222222222224</v>
      </c>
      <c r="G29" s="86">
        <f t="shared" si="0"/>
        <v>0.0030439814814814817</v>
      </c>
      <c r="H29" s="86">
        <f t="shared" si="1"/>
        <v>0.003045138888888889</v>
      </c>
      <c r="I29" s="87">
        <f t="shared" si="2"/>
        <v>0.0030445601851851853</v>
      </c>
      <c r="J29" s="89" t="s">
        <v>93</v>
      </c>
    </row>
    <row r="30" spans="1:10" ht="19.5" customHeight="1">
      <c r="A30" s="70">
        <v>40</v>
      </c>
      <c r="B30" s="71" t="s">
        <v>79</v>
      </c>
      <c r="C30" s="72" t="s">
        <v>17</v>
      </c>
      <c r="D30" s="73">
        <v>0.002490740740740741</v>
      </c>
      <c r="E30" s="73">
        <v>0.0024872685185185184</v>
      </c>
      <c r="F30" s="74"/>
      <c r="G30" s="75">
        <f t="shared" si="0"/>
        <v>0.002490740740740741</v>
      </c>
      <c r="H30" s="75">
        <f t="shared" si="1"/>
        <v>0.0024872685185185184</v>
      </c>
      <c r="I30" s="76">
        <f t="shared" si="2"/>
        <v>0.0024890046296296296</v>
      </c>
      <c r="J30" s="78"/>
    </row>
    <row r="31" spans="1:10" ht="19.5" customHeight="1">
      <c r="A31" s="8">
        <v>41</v>
      </c>
      <c r="B31" s="4" t="s">
        <v>80</v>
      </c>
      <c r="C31" s="5" t="s">
        <v>17</v>
      </c>
      <c r="D31" s="9">
        <v>0.002135416666666667</v>
      </c>
      <c r="E31" s="9">
        <v>0.0021377314814814813</v>
      </c>
      <c r="F31" s="13">
        <v>0.00034722222222222224</v>
      </c>
      <c r="G31" s="10">
        <f t="shared" si="0"/>
        <v>0.0024826388888888893</v>
      </c>
      <c r="H31" s="10">
        <f t="shared" si="1"/>
        <v>0.0024849537037037036</v>
      </c>
      <c r="I31" s="11">
        <f t="shared" si="2"/>
        <v>0.0024837962962962964</v>
      </c>
      <c r="J31" s="89" t="s">
        <v>93</v>
      </c>
    </row>
    <row r="32" spans="1:10" ht="19.5" customHeight="1" thickBot="1">
      <c r="A32" s="81">
        <v>42</v>
      </c>
      <c r="B32" s="82" t="s">
        <v>81</v>
      </c>
      <c r="C32" s="83" t="s">
        <v>17</v>
      </c>
      <c r="D32" s="84"/>
      <c r="E32" s="84"/>
      <c r="F32" s="85"/>
      <c r="G32" s="86">
        <f t="shared" si="0"/>
        <v>0</v>
      </c>
      <c r="H32" s="86">
        <f t="shared" si="1"/>
        <v>0</v>
      </c>
      <c r="I32" s="87">
        <f t="shared" si="2"/>
        <v>0</v>
      </c>
      <c r="J32" s="88" t="s">
        <v>45</v>
      </c>
    </row>
    <row r="33" spans="1:10" ht="19.5" customHeight="1" thickBot="1">
      <c r="A33" s="214" t="s">
        <v>104</v>
      </c>
      <c r="B33" s="215"/>
      <c r="C33" s="215"/>
      <c r="D33" s="215"/>
      <c r="E33" s="215"/>
      <c r="F33" s="215"/>
      <c r="G33" s="215"/>
      <c r="H33" s="215"/>
      <c r="I33" s="215"/>
      <c r="J33" s="216"/>
    </row>
    <row r="34" spans="1:10" ht="19.5" customHeight="1" thickBot="1">
      <c r="A34" s="60" t="s">
        <v>4</v>
      </c>
      <c r="B34" s="61" t="s">
        <v>5</v>
      </c>
      <c r="C34" s="36" t="s">
        <v>6</v>
      </c>
      <c r="D34" s="36" t="s">
        <v>7</v>
      </c>
      <c r="E34" s="36" t="s">
        <v>8</v>
      </c>
      <c r="F34" s="37" t="s">
        <v>23</v>
      </c>
      <c r="G34" s="36" t="s">
        <v>10</v>
      </c>
      <c r="H34" s="36" t="s">
        <v>11</v>
      </c>
      <c r="I34" s="38" t="s">
        <v>12</v>
      </c>
      <c r="J34" s="63"/>
    </row>
    <row r="35" spans="1:10" ht="19.5" customHeight="1">
      <c r="A35" s="116">
        <v>1</v>
      </c>
      <c r="B35" s="69" t="s">
        <v>19</v>
      </c>
      <c r="C35" s="117" t="s">
        <v>15</v>
      </c>
      <c r="D35" s="118">
        <v>0.0021608796296296298</v>
      </c>
      <c r="E35" s="118">
        <v>0.0021574074074074074</v>
      </c>
      <c r="F35" s="119"/>
      <c r="G35" s="119">
        <f aca="true" t="shared" si="3" ref="G35:G44">D35+F35</f>
        <v>0.0021608796296296298</v>
      </c>
      <c r="H35" s="119">
        <f aca="true" t="shared" si="4" ref="H35:H44">E35+F35</f>
        <v>0.0021574074074074074</v>
      </c>
      <c r="I35" s="120">
        <f aca="true" t="shared" si="5" ref="I35:I44">AVERAGE(G35:H35)</f>
        <v>0.0021591435185185186</v>
      </c>
      <c r="J35" s="63"/>
    </row>
    <row r="36" spans="1:10" ht="19.5" customHeight="1">
      <c r="A36" s="121">
        <v>2</v>
      </c>
      <c r="B36" s="111" t="s">
        <v>72</v>
      </c>
      <c r="C36" s="28" t="s">
        <v>73</v>
      </c>
      <c r="D36" s="113">
        <v>0.002290509259259259</v>
      </c>
      <c r="E36" s="113">
        <v>0.0022847222222222223</v>
      </c>
      <c r="F36" s="114"/>
      <c r="G36" s="114">
        <f t="shared" si="3"/>
        <v>0.002290509259259259</v>
      </c>
      <c r="H36" s="114">
        <f t="shared" si="4"/>
        <v>0.0022847222222222223</v>
      </c>
      <c r="I36" s="115">
        <f t="shared" si="5"/>
        <v>0.0022876157407407407</v>
      </c>
      <c r="J36" s="19"/>
    </row>
    <row r="37" spans="1:10" ht="19.5" customHeight="1">
      <c r="A37" s="121">
        <v>3</v>
      </c>
      <c r="B37" s="111" t="s">
        <v>27</v>
      </c>
      <c r="C37" s="28" t="s">
        <v>15</v>
      </c>
      <c r="D37" s="113">
        <v>0.0022881944444444443</v>
      </c>
      <c r="E37" s="113">
        <v>0.002289351851851852</v>
      </c>
      <c r="F37" s="114"/>
      <c r="G37" s="114">
        <f t="shared" si="3"/>
        <v>0.0022881944444444443</v>
      </c>
      <c r="H37" s="114">
        <f t="shared" si="4"/>
        <v>0.002289351851851852</v>
      </c>
      <c r="I37" s="115">
        <f t="shared" si="5"/>
        <v>0.0022887731481481483</v>
      </c>
      <c r="J37" s="19"/>
    </row>
    <row r="38" spans="1:10" ht="19.5" customHeight="1">
      <c r="A38" s="121">
        <v>4</v>
      </c>
      <c r="B38" s="111" t="s">
        <v>74</v>
      </c>
      <c r="C38" s="28" t="s">
        <v>75</v>
      </c>
      <c r="D38" s="113">
        <v>0.0022685185185185182</v>
      </c>
      <c r="E38" s="113">
        <v>0.0022650462962962963</v>
      </c>
      <c r="F38" s="114">
        <v>5.7870370370370366E-05</v>
      </c>
      <c r="G38" s="114">
        <f t="shared" si="3"/>
        <v>0.0023263888888888887</v>
      </c>
      <c r="H38" s="114">
        <f t="shared" si="4"/>
        <v>0.0023229166666666667</v>
      </c>
      <c r="I38" s="115">
        <f t="shared" si="5"/>
        <v>0.002324652777777778</v>
      </c>
      <c r="J38" s="19"/>
    </row>
    <row r="39" spans="1:10" ht="19.5" customHeight="1">
      <c r="A39" s="8">
        <v>5</v>
      </c>
      <c r="B39" s="4" t="s">
        <v>80</v>
      </c>
      <c r="C39" s="5" t="s">
        <v>17</v>
      </c>
      <c r="D39" s="9">
        <v>0.002135416666666667</v>
      </c>
      <c r="E39" s="9">
        <v>0.0021377314814814813</v>
      </c>
      <c r="F39" s="13">
        <v>0.00034722222222222224</v>
      </c>
      <c r="G39" s="10">
        <f t="shared" si="3"/>
        <v>0.0024826388888888893</v>
      </c>
      <c r="H39" s="10">
        <f t="shared" si="4"/>
        <v>0.0024849537037037036</v>
      </c>
      <c r="I39" s="11">
        <f t="shared" si="5"/>
        <v>0.0024837962962962964</v>
      </c>
      <c r="J39" s="19"/>
    </row>
    <row r="40" spans="1:10" ht="19.5" customHeight="1">
      <c r="A40" s="8">
        <v>6</v>
      </c>
      <c r="B40" s="4" t="s">
        <v>79</v>
      </c>
      <c r="C40" s="5" t="s">
        <v>17</v>
      </c>
      <c r="D40" s="9">
        <v>0.002490740740740741</v>
      </c>
      <c r="E40" s="9">
        <v>0.0024872685185185184</v>
      </c>
      <c r="F40" s="13"/>
      <c r="G40" s="10">
        <f t="shared" si="3"/>
        <v>0.002490740740740741</v>
      </c>
      <c r="H40" s="10">
        <f t="shared" si="4"/>
        <v>0.0024872685185185184</v>
      </c>
      <c r="I40" s="11">
        <f t="shared" si="5"/>
        <v>0.0024890046296296296</v>
      </c>
      <c r="J40" s="19"/>
    </row>
    <row r="41" spans="1:10" ht="19.5" customHeight="1">
      <c r="A41" s="8">
        <v>7</v>
      </c>
      <c r="B41" s="4" t="s">
        <v>77</v>
      </c>
      <c r="C41" s="5" t="s">
        <v>17</v>
      </c>
      <c r="D41" s="9">
        <v>0.002366898148148148</v>
      </c>
      <c r="E41" s="9">
        <v>0.002369212962962963</v>
      </c>
      <c r="F41" s="13">
        <v>0.00034722222222222224</v>
      </c>
      <c r="G41" s="10">
        <f t="shared" si="3"/>
        <v>0.00271412037037037</v>
      </c>
      <c r="H41" s="10">
        <f t="shared" si="4"/>
        <v>0.0027164351851851854</v>
      </c>
      <c r="I41" s="11">
        <f t="shared" si="5"/>
        <v>0.002715277777777778</v>
      </c>
      <c r="J41" s="19"/>
    </row>
    <row r="42" spans="1:10" ht="19.5" customHeight="1">
      <c r="A42" s="8">
        <v>8</v>
      </c>
      <c r="B42" s="4" t="s">
        <v>78</v>
      </c>
      <c r="C42" s="5" t="s">
        <v>17</v>
      </c>
      <c r="D42" s="9">
        <v>0.0026967592592592594</v>
      </c>
      <c r="E42" s="9">
        <v>0.0026979166666666666</v>
      </c>
      <c r="F42" s="13">
        <v>0.00034722222222222224</v>
      </c>
      <c r="G42" s="10">
        <f t="shared" si="3"/>
        <v>0.0030439814814814817</v>
      </c>
      <c r="H42" s="10">
        <f t="shared" si="4"/>
        <v>0.003045138888888889</v>
      </c>
      <c r="I42" s="11">
        <f t="shared" si="5"/>
        <v>0.0030445601851851853</v>
      </c>
      <c r="J42" s="19"/>
    </row>
    <row r="43" spans="1:10" ht="19.5" customHeight="1">
      <c r="A43" s="8">
        <v>9</v>
      </c>
      <c r="B43" s="4" t="s">
        <v>76</v>
      </c>
      <c r="C43" s="5" t="s">
        <v>17</v>
      </c>
      <c r="D43" s="9"/>
      <c r="E43" s="9"/>
      <c r="F43" s="13"/>
      <c r="G43" s="10">
        <f t="shared" si="3"/>
        <v>0</v>
      </c>
      <c r="H43" s="10">
        <f t="shared" si="4"/>
        <v>0</v>
      </c>
      <c r="I43" s="11">
        <f t="shared" si="5"/>
        <v>0</v>
      </c>
      <c r="J43" s="19" t="s">
        <v>45</v>
      </c>
    </row>
    <row r="44" spans="1:10" ht="19.5" customHeight="1" thickBot="1">
      <c r="A44" s="20">
        <v>10</v>
      </c>
      <c r="B44" s="21" t="s">
        <v>81</v>
      </c>
      <c r="C44" s="22" t="s">
        <v>17</v>
      </c>
      <c r="D44" s="23"/>
      <c r="E44" s="23"/>
      <c r="F44" s="24"/>
      <c r="G44" s="25">
        <f t="shared" si="3"/>
        <v>0</v>
      </c>
      <c r="H44" s="25">
        <f t="shared" si="4"/>
        <v>0</v>
      </c>
      <c r="I44" s="26">
        <f t="shared" si="5"/>
        <v>0</v>
      </c>
      <c r="J44" s="27" t="s">
        <v>45</v>
      </c>
    </row>
    <row r="45" spans="1:13" ht="19.5" customHeight="1" thickBot="1">
      <c r="A45" s="234" t="s">
        <v>85</v>
      </c>
      <c r="B45" s="213"/>
      <c r="C45" s="213"/>
      <c r="D45" s="213"/>
      <c r="E45" s="213"/>
      <c r="F45" s="213"/>
      <c r="G45" s="213"/>
      <c r="H45" s="213"/>
      <c r="I45" s="213"/>
      <c r="J45" s="80"/>
      <c r="K45" s="79"/>
      <c r="L45" s="79"/>
      <c r="M45" s="80"/>
    </row>
    <row r="46" spans="1:10" ht="19.5" customHeight="1">
      <c r="A46" s="60" t="s">
        <v>4</v>
      </c>
      <c r="B46" s="69" t="s">
        <v>5</v>
      </c>
      <c r="C46" s="37" t="s">
        <v>6</v>
      </c>
      <c r="D46" s="37" t="s">
        <v>7</v>
      </c>
      <c r="E46" s="37" t="s">
        <v>8</v>
      </c>
      <c r="F46" s="37" t="s">
        <v>23</v>
      </c>
      <c r="G46" s="37" t="s">
        <v>10</v>
      </c>
      <c r="H46" s="37" t="s">
        <v>11</v>
      </c>
      <c r="I46" s="52" t="s">
        <v>12</v>
      </c>
      <c r="J46" s="39" t="s">
        <v>13</v>
      </c>
    </row>
    <row r="47" spans="1:10" ht="19.5" customHeight="1">
      <c r="A47" s="8">
        <v>36</v>
      </c>
      <c r="B47" s="4" t="s">
        <v>74</v>
      </c>
      <c r="C47" s="5" t="s">
        <v>75</v>
      </c>
      <c r="D47" s="31">
        <v>0.0022233796296296294</v>
      </c>
      <c r="E47" s="9">
        <v>0.002211805555555556</v>
      </c>
      <c r="F47" s="10"/>
      <c r="G47" s="10">
        <f aca="true" t="shared" si="6" ref="G47:G56">D47+F47</f>
        <v>0.0022233796296296294</v>
      </c>
      <c r="H47" s="10">
        <f aca="true" t="shared" si="7" ref="H47:H56">E47+F47</f>
        <v>0.002211805555555556</v>
      </c>
      <c r="I47" s="11">
        <f aca="true" t="shared" si="8" ref="I47:I56">AVERAGE(G47:H47)</f>
        <v>0.0022175925925925926</v>
      </c>
      <c r="J47" s="12"/>
    </row>
    <row r="48" spans="1:10" ht="19.5" customHeight="1">
      <c r="A48" s="8">
        <v>43</v>
      </c>
      <c r="B48" s="4" t="s">
        <v>18</v>
      </c>
      <c r="C48" s="5" t="s">
        <v>15</v>
      </c>
      <c r="D48" s="31">
        <v>0.0022002314814814814</v>
      </c>
      <c r="E48" s="9">
        <v>0.0022013888888888886</v>
      </c>
      <c r="F48" s="10"/>
      <c r="G48" s="10">
        <f t="shared" si="6"/>
        <v>0.0022002314814814814</v>
      </c>
      <c r="H48" s="10">
        <f t="shared" si="7"/>
        <v>0.0022013888888888886</v>
      </c>
      <c r="I48" s="11">
        <f t="shared" si="8"/>
        <v>0.002200810185185185</v>
      </c>
      <c r="J48" s="12"/>
    </row>
    <row r="49" spans="1:10" ht="19.5" customHeight="1">
      <c r="A49" s="8">
        <v>34</v>
      </c>
      <c r="B49" s="4" t="s">
        <v>72</v>
      </c>
      <c r="C49" s="5" t="s">
        <v>75</v>
      </c>
      <c r="D49" s="31">
        <v>0.002295138888888889</v>
      </c>
      <c r="E49" s="9">
        <v>0.0022962962962962963</v>
      </c>
      <c r="F49" s="10"/>
      <c r="G49" s="10">
        <f t="shared" si="6"/>
        <v>0.002295138888888889</v>
      </c>
      <c r="H49" s="10">
        <f t="shared" si="7"/>
        <v>0.0022962962962962963</v>
      </c>
      <c r="I49" s="11">
        <f t="shared" si="8"/>
        <v>0.0022957175925925927</v>
      </c>
      <c r="J49" s="12"/>
    </row>
    <row r="50" spans="1:10" ht="19.5" customHeight="1">
      <c r="A50" s="8">
        <v>61</v>
      </c>
      <c r="B50" s="4" t="s">
        <v>20</v>
      </c>
      <c r="C50" s="5" t="s">
        <v>15</v>
      </c>
      <c r="D50" s="9">
        <v>0.0021469907407407405</v>
      </c>
      <c r="E50" s="9">
        <v>0.002150462962962963</v>
      </c>
      <c r="F50" s="10">
        <v>0.00011574074074074073</v>
      </c>
      <c r="G50" s="10">
        <f t="shared" si="6"/>
        <v>0.0022627314814814815</v>
      </c>
      <c r="H50" s="10">
        <f t="shared" si="7"/>
        <v>0.002266203703703704</v>
      </c>
      <c r="I50" s="11">
        <f t="shared" si="8"/>
        <v>0.0022644675925925927</v>
      </c>
      <c r="J50" s="12" t="s">
        <v>99</v>
      </c>
    </row>
    <row r="51" spans="1:10" ht="19.5" customHeight="1">
      <c r="A51" s="8">
        <v>45</v>
      </c>
      <c r="B51" s="4" t="s">
        <v>14</v>
      </c>
      <c r="C51" s="5" t="s">
        <v>15</v>
      </c>
      <c r="D51" s="31">
        <v>0.0021539351851851854</v>
      </c>
      <c r="E51" s="9">
        <v>0.0021550925925925926</v>
      </c>
      <c r="F51" s="10"/>
      <c r="G51" s="10">
        <f t="shared" si="6"/>
        <v>0.0021539351851851854</v>
      </c>
      <c r="H51" s="10">
        <f t="shared" si="7"/>
        <v>0.0021550925925925926</v>
      </c>
      <c r="I51" s="11">
        <f t="shared" si="8"/>
        <v>0.002154513888888889</v>
      </c>
      <c r="J51" s="12"/>
    </row>
    <row r="52" spans="1:10" ht="19.5" customHeight="1">
      <c r="A52" s="8">
        <v>47</v>
      </c>
      <c r="B52" s="4" t="s">
        <v>83</v>
      </c>
      <c r="C52" s="5" t="s">
        <v>17</v>
      </c>
      <c r="D52" s="31">
        <v>0.002392361111111111</v>
      </c>
      <c r="E52" s="9">
        <v>0.002390046296296296</v>
      </c>
      <c r="F52" s="10"/>
      <c r="G52" s="10">
        <f t="shared" si="6"/>
        <v>0.002392361111111111</v>
      </c>
      <c r="H52" s="10">
        <f t="shared" si="7"/>
        <v>0.002390046296296296</v>
      </c>
      <c r="I52" s="11">
        <f t="shared" si="8"/>
        <v>0.0023912037037037035</v>
      </c>
      <c r="J52" s="12" t="s">
        <v>100</v>
      </c>
    </row>
    <row r="53" spans="1:10" ht="19.5" customHeight="1">
      <c r="A53" s="8">
        <v>48</v>
      </c>
      <c r="B53" s="4" t="s">
        <v>24</v>
      </c>
      <c r="C53" s="5" t="s">
        <v>17</v>
      </c>
      <c r="D53" s="31">
        <v>0.002119212962962963</v>
      </c>
      <c r="E53" s="9">
        <v>0.00212037037037037</v>
      </c>
      <c r="F53" s="10"/>
      <c r="G53" s="10">
        <f>D53+F53</f>
        <v>0.002119212962962963</v>
      </c>
      <c r="H53" s="10">
        <f>E53+F53</f>
        <v>0.00212037037037037</v>
      </c>
      <c r="I53" s="11">
        <f>AVERAGE(G53:H53)</f>
        <v>0.0021197916666666665</v>
      </c>
      <c r="J53" s="12"/>
    </row>
    <row r="54" spans="1:10" ht="19.5" customHeight="1">
      <c r="A54" s="8">
        <v>49</v>
      </c>
      <c r="B54" s="4" t="s">
        <v>47</v>
      </c>
      <c r="C54" s="5" t="s">
        <v>17</v>
      </c>
      <c r="D54" s="9">
        <v>0.002138888888888889</v>
      </c>
      <c r="E54" s="9">
        <v>0.0021412037037037038</v>
      </c>
      <c r="F54" s="10">
        <v>0.00034722222222222224</v>
      </c>
      <c r="G54" s="10">
        <f t="shared" si="6"/>
        <v>0.0024861111111111112</v>
      </c>
      <c r="H54" s="10">
        <f t="shared" si="7"/>
        <v>0.002488425925925926</v>
      </c>
      <c r="I54" s="11">
        <f t="shared" si="8"/>
        <v>0.002487268518518519</v>
      </c>
      <c r="J54" s="12" t="s">
        <v>102</v>
      </c>
    </row>
    <row r="55" spans="1:10" ht="19.5" customHeight="1">
      <c r="A55" s="8">
        <v>50</v>
      </c>
      <c r="B55" s="4" t="s">
        <v>84</v>
      </c>
      <c r="C55" s="95" t="s">
        <v>17</v>
      </c>
      <c r="D55" s="9">
        <v>0.002490740740740741</v>
      </c>
      <c r="E55" s="9">
        <v>0.002493055555555555</v>
      </c>
      <c r="F55" s="10">
        <v>0.00023148148148148146</v>
      </c>
      <c r="G55" s="10">
        <f t="shared" si="6"/>
        <v>0.0027222222222222222</v>
      </c>
      <c r="H55" s="10">
        <f t="shared" si="7"/>
        <v>0.0027245370370370366</v>
      </c>
      <c r="I55" s="11">
        <f t="shared" si="8"/>
        <v>0.0027233796296296294</v>
      </c>
      <c r="J55" s="12" t="s">
        <v>105</v>
      </c>
    </row>
    <row r="56" spans="1:10" ht="19.5" customHeight="1" thickBot="1">
      <c r="A56" s="20">
        <v>68</v>
      </c>
      <c r="B56" s="21" t="s">
        <v>25</v>
      </c>
      <c r="C56" s="22" t="s">
        <v>17</v>
      </c>
      <c r="D56" s="23">
        <v>0.002295138888888889</v>
      </c>
      <c r="E56" s="23">
        <v>0.0022939814814814815</v>
      </c>
      <c r="F56" s="25"/>
      <c r="G56" s="25">
        <f t="shared" si="6"/>
        <v>0.002295138888888889</v>
      </c>
      <c r="H56" s="25">
        <f t="shared" si="7"/>
        <v>0.0022939814814814815</v>
      </c>
      <c r="I56" s="26">
        <f t="shared" si="8"/>
        <v>0.002294560185185185</v>
      </c>
      <c r="J56" s="49"/>
    </row>
    <row r="57" spans="1:10" ht="19.5" customHeight="1">
      <c r="A57" s="15"/>
      <c r="B57" s="16"/>
      <c r="C57" s="55"/>
      <c r="D57" s="57"/>
      <c r="E57" s="57"/>
      <c r="F57" s="58"/>
      <c r="G57" s="58"/>
      <c r="H57" s="58"/>
      <c r="I57" s="59"/>
      <c r="J57" s="50"/>
    </row>
    <row r="58" spans="1:13" ht="19.5" customHeight="1" thickBot="1">
      <c r="A58" s="234" t="s">
        <v>103</v>
      </c>
      <c r="B58" s="213"/>
      <c r="C58" s="213"/>
      <c r="D58" s="213"/>
      <c r="E58" s="213"/>
      <c r="F58" s="213"/>
      <c r="G58" s="213"/>
      <c r="H58" s="213"/>
      <c r="I58" s="213"/>
      <c r="J58" s="80"/>
      <c r="K58" s="79"/>
      <c r="L58" s="79"/>
      <c r="M58" s="80"/>
    </row>
    <row r="59" spans="1:10" ht="19.5" customHeight="1">
      <c r="A59" s="60" t="s">
        <v>4</v>
      </c>
      <c r="B59" s="69" t="s">
        <v>5</v>
      </c>
      <c r="C59" s="37" t="s">
        <v>6</v>
      </c>
      <c r="D59" s="37" t="s">
        <v>7</v>
      </c>
      <c r="E59" s="37" t="s">
        <v>8</v>
      </c>
      <c r="F59" s="37" t="s">
        <v>23</v>
      </c>
      <c r="G59" s="37" t="s">
        <v>10</v>
      </c>
      <c r="H59" s="37" t="s">
        <v>11</v>
      </c>
      <c r="I59" s="52" t="s">
        <v>12</v>
      </c>
      <c r="J59" s="39" t="s">
        <v>13</v>
      </c>
    </row>
    <row r="60" spans="1:10" ht="19.5" customHeight="1">
      <c r="A60" s="121">
        <v>1</v>
      </c>
      <c r="B60" s="111" t="s">
        <v>24</v>
      </c>
      <c r="C60" s="28" t="s">
        <v>17</v>
      </c>
      <c r="D60" s="112">
        <v>0.002119212962962963</v>
      </c>
      <c r="E60" s="113">
        <v>0.00212037037037037</v>
      </c>
      <c r="F60" s="114"/>
      <c r="G60" s="114">
        <f>D60+F60</f>
        <v>0.002119212962962963</v>
      </c>
      <c r="H60" s="114">
        <f>E60+F60</f>
        <v>0.00212037037037037</v>
      </c>
      <c r="I60" s="115">
        <f>AVERAGE(G60:H60)</f>
        <v>0.0021197916666666665</v>
      </c>
      <c r="J60" s="12"/>
    </row>
    <row r="61" spans="1:10" ht="19.5" customHeight="1">
      <c r="A61" s="121">
        <v>2</v>
      </c>
      <c r="B61" s="111" t="s">
        <v>14</v>
      </c>
      <c r="C61" s="28" t="s">
        <v>15</v>
      </c>
      <c r="D61" s="112">
        <v>0.0021539351851851854</v>
      </c>
      <c r="E61" s="113">
        <v>0.0021550925925925926</v>
      </c>
      <c r="F61" s="114"/>
      <c r="G61" s="114">
        <f aca="true" t="shared" si="9" ref="G61:G69">D61+F61</f>
        <v>0.0021539351851851854</v>
      </c>
      <c r="H61" s="114">
        <f aca="true" t="shared" si="10" ref="H61:H69">E61+F61</f>
        <v>0.0021550925925925926</v>
      </c>
      <c r="I61" s="115">
        <f aca="true" t="shared" si="11" ref="I61:I69">AVERAGE(G61:H61)</f>
        <v>0.002154513888888889</v>
      </c>
      <c r="J61" s="12"/>
    </row>
    <row r="62" spans="1:10" ht="19.5" customHeight="1">
      <c r="A62" s="121">
        <v>3</v>
      </c>
      <c r="B62" s="111" t="s">
        <v>18</v>
      </c>
      <c r="C62" s="28" t="s">
        <v>15</v>
      </c>
      <c r="D62" s="112">
        <v>0.0022002314814814814</v>
      </c>
      <c r="E62" s="113">
        <v>0.0022013888888888886</v>
      </c>
      <c r="F62" s="114"/>
      <c r="G62" s="114">
        <f t="shared" si="9"/>
        <v>0.0022002314814814814</v>
      </c>
      <c r="H62" s="114">
        <f t="shared" si="10"/>
        <v>0.0022013888888888886</v>
      </c>
      <c r="I62" s="115">
        <f t="shared" si="11"/>
        <v>0.002200810185185185</v>
      </c>
      <c r="J62" s="12"/>
    </row>
    <row r="63" spans="1:10" ht="19.5" customHeight="1">
      <c r="A63" s="121">
        <v>4</v>
      </c>
      <c r="B63" s="111" t="s">
        <v>74</v>
      </c>
      <c r="C63" s="28" t="s">
        <v>75</v>
      </c>
      <c r="D63" s="112">
        <v>0.0022233796296296294</v>
      </c>
      <c r="E63" s="113">
        <v>0.002211805555555556</v>
      </c>
      <c r="F63" s="114"/>
      <c r="G63" s="114">
        <f t="shared" si="9"/>
        <v>0.0022233796296296294</v>
      </c>
      <c r="H63" s="114">
        <f t="shared" si="10"/>
        <v>0.002211805555555556</v>
      </c>
      <c r="I63" s="115">
        <f t="shared" si="11"/>
        <v>0.0022175925925925926</v>
      </c>
      <c r="J63" s="12"/>
    </row>
    <row r="64" spans="1:10" ht="19.5" customHeight="1">
      <c r="A64" s="8">
        <v>5</v>
      </c>
      <c r="B64" s="4" t="s">
        <v>20</v>
      </c>
      <c r="C64" s="5" t="s">
        <v>15</v>
      </c>
      <c r="D64" s="9">
        <v>0.0021469907407407405</v>
      </c>
      <c r="E64" s="9">
        <v>0.002150462962962963</v>
      </c>
      <c r="F64" s="10">
        <v>0.00011574074074074073</v>
      </c>
      <c r="G64" s="10">
        <f t="shared" si="9"/>
        <v>0.0022627314814814815</v>
      </c>
      <c r="H64" s="10">
        <f t="shared" si="10"/>
        <v>0.002266203703703704</v>
      </c>
      <c r="I64" s="11">
        <f t="shared" si="11"/>
        <v>0.0022644675925925927</v>
      </c>
      <c r="J64" s="12"/>
    </row>
    <row r="65" spans="1:10" ht="19.5" customHeight="1">
      <c r="A65" s="8">
        <v>6</v>
      </c>
      <c r="B65" s="4" t="s">
        <v>25</v>
      </c>
      <c r="C65" s="5" t="s">
        <v>17</v>
      </c>
      <c r="D65" s="9">
        <v>0.002295138888888889</v>
      </c>
      <c r="E65" s="9">
        <v>0.0022939814814814815</v>
      </c>
      <c r="F65" s="10"/>
      <c r="G65" s="10">
        <f t="shared" si="9"/>
        <v>0.002295138888888889</v>
      </c>
      <c r="H65" s="10">
        <f t="shared" si="10"/>
        <v>0.0022939814814814815</v>
      </c>
      <c r="I65" s="11">
        <f t="shared" si="11"/>
        <v>0.002294560185185185</v>
      </c>
      <c r="J65" s="12"/>
    </row>
    <row r="66" spans="1:10" ht="19.5" customHeight="1">
      <c r="A66" s="8">
        <v>7</v>
      </c>
      <c r="B66" s="122" t="s">
        <v>72</v>
      </c>
      <c r="C66" s="95" t="s">
        <v>75</v>
      </c>
      <c r="D66" s="123">
        <v>0.002295138888888889</v>
      </c>
      <c r="E66" s="105">
        <v>0.0022962962962962963</v>
      </c>
      <c r="F66" s="107"/>
      <c r="G66" s="107">
        <f t="shared" si="9"/>
        <v>0.002295138888888889</v>
      </c>
      <c r="H66" s="107">
        <f t="shared" si="10"/>
        <v>0.0022962962962962963</v>
      </c>
      <c r="I66" s="108">
        <f t="shared" si="11"/>
        <v>0.0022957175925925927</v>
      </c>
      <c r="J66" s="109"/>
    </row>
    <row r="67" spans="1:10" ht="19.5" customHeight="1">
      <c r="A67" s="8">
        <v>8</v>
      </c>
      <c r="B67" s="4" t="s">
        <v>83</v>
      </c>
      <c r="C67" s="5" t="s">
        <v>17</v>
      </c>
      <c r="D67" s="31">
        <v>0.002392361111111111</v>
      </c>
      <c r="E67" s="9">
        <v>0.002390046296296296</v>
      </c>
      <c r="F67" s="10"/>
      <c r="G67" s="10">
        <f t="shared" si="9"/>
        <v>0.002392361111111111</v>
      </c>
      <c r="H67" s="10">
        <f t="shared" si="10"/>
        <v>0.002390046296296296</v>
      </c>
      <c r="I67" s="11">
        <f t="shared" si="11"/>
        <v>0.0023912037037037035</v>
      </c>
      <c r="J67" s="12"/>
    </row>
    <row r="68" spans="1:10" ht="19.5" customHeight="1">
      <c r="A68" s="8">
        <v>9</v>
      </c>
      <c r="B68" s="4" t="s">
        <v>47</v>
      </c>
      <c r="C68" s="5" t="s">
        <v>17</v>
      </c>
      <c r="D68" s="9">
        <v>0.002138888888888889</v>
      </c>
      <c r="E68" s="9">
        <v>0.0021412037037037038</v>
      </c>
      <c r="F68" s="10">
        <v>0.00034722222222222224</v>
      </c>
      <c r="G68" s="10">
        <f t="shared" si="9"/>
        <v>0.0024861111111111112</v>
      </c>
      <c r="H68" s="10">
        <f t="shared" si="10"/>
        <v>0.002488425925925926</v>
      </c>
      <c r="I68" s="11">
        <f t="shared" si="11"/>
        <v>0.002487268518518519</v>
      </c>
      <c r="J68" s="12"/>
    </row>
    <row r="69" spans="1:10" ht="19.5" customHeight="1" thickBot="1">
      <c r="A69" s="20">
        <v>10</v>
      </c>
      <c r="B69" s="21" t="s">
        <v>84</v>
      </c>
      <c r="C69" s="22" t="s">
        <v>17</v>
      </c>
      <c r="D69" s="23">
        <v>0.002490740740740741</v>
      </c>
      <c r="E69" s="23">
        <v>0.002493055555555555</v>
      </c>
      <c r="F69" s="25">
        <v>0.00023148148148148146</v>
      </c>
      <c r="G69" s="25">
        <f t="shared" si="9"/>
        <v>0.0027222222222222222</v>
      </c>
      <c r="H69" s="25">
        <f t="shared" si="10"/>
        <v>0.0027245370370370366</v>
      </c>
      <c r="I69" s="26">
        <f t="shared" si="11"/>
        <v>0.0027233796296296294</v>
      </c>
      <c r="J69" s="49"/>
    </row>
    <row r="70" spans="1:10" ht="12.75">
      <c r="A70" s="32"/>
      <c r="B70" s="32"/>
      <c r="C70" s="1"/>
      <c r="D70" s="1"/>
      <c r="E70" s="1"/>
      <c r="F70" s="1"/>
      <c r="G70" s="1"/>
      <c r="H70" s="1"/>
      <c r="I70" s="32"/>
      <c r="J70" s="1"/>
    </row>
    <row r="71" spans="1:10" ht="12.75">
      <c r="A71" s="32"/>
      <c r="B71" s="32"/>
      <c r="C71" s="1"/>
      <c r="D71" s="1"/>
      <c r="E71" s="1"/>
      <c r="F71" s="1"/>
      <c r="G71" s="1"/>
      <c r="H71" s="1"/>
      <c r="I71" s="32"/>
      <c r="J71" s="1"/>
    </row>
    <row r="72" spans="1:10" ht="12.75">
      <c r="A72" s="32"/>
      <c r="B72" s="32"/>
      <c r="C72" s="1"/>
      <c r="D72" s="1"/>
      <c r="E72" s="1"/>
      <c r="F72" s="1"/>
      <c r="G72" s="1"/>
      <c r="H72" s="1"/>
      <c r="I72" s="32"/>
      <c r="J72" s="1"/>
    </row>
    <row r="73" spans="1:10" ht="12.75">
      <c r="A73" s="32"/>
      <c r="B73" s="32"/>
      <c r="C73" s="1"/>
      <c r="D73" s="1"/>
      <c r="E73" s="1"/>
      <c r="F73" s="1"/>
      <c r="G73" s="1"/>
      <c r="H73" s="1"/>
      <c r="I73" s="32"/>
      <c r="J73" s="1"/>
    </row>
    <row r="74" spans="1:10" ht="12.75">
      <c r="A74" s="32"/>
      <c r="B74" s="32"/>
      <c r="C74" s="1"/>
      <c r="D74" s="1"/>
      <c r="E74" s="1"/>
      <c r="F74" s="1"/>
      <c r="G74" s="1"/>
      <c r="H74" s="1"/>
      <c r="I74" s="32"/>
      <c r="J74" s="1"/>
    </row>
    <row r="75" spans="1:10" ht="12.75">
      <c r="A75" s="32"/>
      <c r="B75" s="32"/>
      <c r="C75" s="1"/>
      <c r="D75" s="1"/>
      <c r="E75" s="1"/>
      <c r="F75" s="1"/>
      <c r="G75" s="1"/>
      <c r="H75" s="1"/>
      <c r="I75" s="32"/>
      <c r="J75" s="1"/>
    </row>
    <row r="76" spans="1:10" ht="12.75">
      <c r="A76" s="32"/>
      <c r="B76" s="32"/>
      <c r="C76" s="1"/>
      <c r="D76" s="1"/>
      <c r="E76" s="1"/>
      <c r="F76" s="1"/>
      <c r="G76" s="1"/>
      <c r="H76" s="1"/>
      <c r="I76" s="32"/>
      <c r="J76" s="1"/>
    </row>
    <row r="77" spans="1:10" ht="12.75">
      <c r="A77" s="32"/>
      <c r="B77" s="32"/>
      <c r="C77" s="1"/>
      <c r="D77" s="1"/>
      <c r="E77" s="1"/>
      <c r="F77" s="1"/>
      <c r="G77" s="1"/>
      <c r="H77" s="1"/>
      <c r="I77" s="32"/>
      <c r="J77" s="1"/>
    </row>
    <row r="78" spans="1:9" s="97" customFormat="1" ht="15">
      <c r="A78" s="96"/>
      <c r="B78" s="137" t="s">
        <v>86</v>
      </c>
      <c r="C78" s="138" t="s">
        <v>87</v>
      </c>
      <c r="D78" s="137"/>
      <c r="E78" s="137" t="s">
        <v>88</v>
      </c>
      <c r="F78" s="137"/>
      <c r="G78" s="137" t="s">
        <v>32</v>
      </c>
      <c r="H78" s="137"/>
      <c r="I78" s="139" t="s">
        <v>89</v>
      </c>
    </row>
    <row r="79" spans="1:9" s="97" customFormat="1" ht="15">
      <c r="A79" s="96"/>
      <c r="B79" s="139" t="s">
        <v>90</v>
      </c>
      <c r="C79" s="138" t="s">
        <v>36</v>
      </c>
      <c r="D79" s="137"/>
      <c r="E79" s="137" t="s">
        <v>36</v>
      </c>
      <c r="F79" s="137"/>
      <c r="G79" s="139" t="s">
        <v>36</v>
      </c>
      <c r="H79" s="137"/>
      <c r="I79" s="139" t="s">
        <v>37</v>
      </c>
    </row>
    <row r="80" spans="1:9" s="97" customFormat="1" ht="15">
      <c r="A80" s="96"/>
      <c r="B80" s="138"/>
      <c r="C80" s="137"/>
      <c r="D80" s="137"/>
      <c r="E80" s="137"/>
      <c r="F80" s="137"/>
      <c r="G80" s="137"/>
      <c r="H80" s="137"/>
      <c r="I80" s="138"/>
    </row>
    <row r="81" spans="1:9" s="97" customFormat="1" ht="15">
      <c r="A81" s="96"/>
      <c r="B81" s="138"/>
      <c r="C81" s="137"/>
      <c r="D81" s="137"/>
      <c r="E81" s="137"/>
      <c r="F81" s="137"/>
      <c r="G81" s="137"/>
      <c r="H81" s="137"/>
      <c r="I81" s="138"/>
    </row>
    <row r="82" spans="1:9" s="97" customFormat="1" ht="15">
      <c r="A82" s="96"/>
      <c r="B82" s="138"/>
      <c r="C82" s="137"/>
      <c r="D82" s="137"/>
      <c r="E82" s="137"/>
      <c r="F82" s="137"/>
      <c r="G82" s="137"/>
      <c r="H82" s="137"/>
      <c r="I82" s="138"/>
    </row>
    <row r="83" spans="1:9" s="97" customFormat="1" ht="15">
      <c r="A83" s="96"/>
      <c r="B83" s="138"/>
      <c r="C83" s="137" t="s">
        <v>38</v>
      </c>
      <c r="D83" s="137"/>
      <c r="E83" s="137" t="s">
        <v>39</v>
      </c>
      <c r="F83" s="137"/>
      <c r="G83" s="137"/>
      <c r="H83" s="137" t="s">
        <v>91</v>
      </c>
      <c r="I83" s="138"/>
    </row>
    <row r="84" spans="1:9" s="97" customFormat="1" ht="15">
      <c r="A84" s="96"/>
      <c r="B84" s="138"/>
      <c r="C84" s="137" t="s">
        <v>65</v>
      </c>
      <c r="D84" s="137"/>
      <c r="E84" s="137" t="s">
        <v>40</v>
      </c>
      <c r="F84" s="137"/>
      <c r="G84" s="137"/>
      <c r="H84" s="137" t="s">
        <v>92</v>
      </c>
      <c r="I84" s="138"/>
    </row>
  </sheetData>
  <mergeCells count="9">
    <mergeCell ref="A58:I58"/>
    <mergeCell ref="A45:I45"/>
    <mergeCell ref="A21:J21"/>
    <mergeCell ref="A2:J2"/>
    <mergeCell ref="A3:J3"/>
    <mergeCell ref="A4:J4"/>
    <mergeCell ref="A5:J5"/>
    <mergeCell ref="A13:J13"/>
    <mergeCell ref="A33:J33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="80" zoomScaleNormal="60" zoomScaleSheetLayoutView="80" workbookViewId="0" topLeftCell="A1">
      <selection activeCell="E27" sqref="E27"/>
    </sheetView>
  </sheetViews>
  <sheetFormatPr defaultColWidth="9.140625" defaultRowHeight="12.75"/>
  <cols>
    <col min="1" max="1" width="9.140625" style="18" customWidth="1"/>
    <col min="2" max="2" width="22.00390625" style="18" bestFit="1" customWidth="1"/>
    <col min="3" max="3" width="36.57421875" style="0" customWidth="1"/>
    <col min="4" max="4" width="14.57421875" style="0" bestFit="1" customWidth="1"/>
    <col min="5" max="5" width="14.57421875" style="0" customWidth="1"/>
    <col min="6" max="6" width="8.140625" style="0" bestFit="1" customWidth="1"/>
    <col min="7" max="7" width="14.421875" style="0" bestFit="1" customWidth="1"/>
    <col min="8" max="8" width="14.8515625" style="0" bestFit="1" customWidth="1"/>
    <col min="9" max="9" width="15.140625" style="18" bestFit="1" customWidth="1"/>
    <col min="10" max="10" width="30.00390625" style="0" customWidth="1"/>
  </cols>
  <sheetData>
    <row r="2" spans="1:10" ht="20.2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0.25">
      <c r="A3" s="212" t="s">
        <v>98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8">
      <c r="A4" s="213" t="s">
        <v>106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8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8.75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30" customHeight="1" thickBot="1">
      <c r="A7" s="214" t="s">
        <v>3</v>
      </c>
      <c r="B7" s="215"/>
      <c r="C7" s="215"/>
      <c r="D7" s="215"/>
      <c r="E7" s="215"/>
      <c r="F7" s="215"/>
      <c r="G7" s="215"/>
      <c r="H7" s="215"/>
      <c r="I7" s="215"/>
      <c r="J7" s="216"/>
    </row>
    <row r="8" spans="1:10" s="126" customFormat="1" ht="30" customHeight="1" thickBot="1">
      <c r="A8" s="127" t="s">
        <v>4</v>
      </c>
      <c r="B8" s="128" t="s">
        <v>5</v>
      </c>
      <c r="C8" s="129" t="s">
        <v>6</v>
      </c>
      <c r="D8" s="129" t="s">
        <v>7</v>
      </c>
      <c r="E8" s="129" t="s">
        <v>8</v>
      </c>
      <c r="F8" s="129" t="s">
        <v>9</v>
      </c>
      <c r="G8" s="129" t="s">
        <v>10</v>
      </c>
      <c r="H8" s="129" t="s">
        <v>11</v>
      </c>
      <c r="I8" s="130" t="s">
        <v>12</v>
      </c>
      <c r="J8" s="131" t="s">
        <v>13</v>
      </c>
    </row>
    <row r="9" spans="1:10" ht="30" customHeight="1">
      <c r="A9" s="132">
        <v>48</v>
      </c>
      <c r="B9" s="133" t="s">
        <v>24</v>
      </c>
      <c r="C9" s="134" t="s">
        <v>17</v>
      </c>
      <c r="D9" s="123">
        <v>0.002224537037037037</v>
      </c>
      <c r="E9" s="105">
        <v>0.0022418981481481482</v>
      </c>
      <c r="F9" s="107"/>
      <c r="G9" s="107">
        <f>D9+F9</f>
        <v>0.002224537037037037</v>
      </c>
      <c r="H9" s="107">
        <f>E9+F9</f>
        <v>0.0022418981481481482</v>
      </c>
      <c r="I9" s="108">
        <f>AVERAGE(G9:H9)</f>
        <v>0.0022332175925925926</v>
      </c>
      <c r="J9" s="109" t="s">
        <v>112</v>
      </c>
    </row>
    <row r="10" spans="1:10" ht="30" customHeight="1">
      <c r="A10" s="8">
        <v>45</v>
      </c>
      <c r="B10" s="124" t="s">
        <v>14</v>
      </c>
      <c r="C10" s="125" t="s">
        <v>15</v>
      </c>
      <c r="D10" s="31">
        <v>0.0022083333333333334</v>
      </c>
      <c r="E10" s="9">
        <v>0.002211805555555556</v>
      </c>
      <c r="F10" s="10">
        <v>5.7870370370370366E-05</v>
      </c>
      <c r="G10" s="10">
        <f>D10+F10</f>
        <v>0.002266203703703704</v>
      </c>
      <c r="H10" s="10">
        <f>E10+F10</f>
        <v>0.0022696759259259263</v>
      </c>
      <c r="I10" s="11">
        <f>AVERAGE(G10:H10)</f>
        <v>0.002267939814814815</v>
      </c>
      <c r="J10" s="12" t="s">
        <v>113</v>
      </c>
    </row>
    <row r="11" spans="1:10" ht="30" customHeight="1">
      <c r="A11" s="8">
        <v>43</v>
      </c>
      <c r="B11" s="124" t="s">
        <v>18</v>
      </c>
      <c r="C11" s="125" t="s">
        <v>15</v>
      </c>
      <c r="D11" s="31">
        <v>0.0022800925925925927</v>
      </c>
      <c r="E11" s="9">
        <v>0.0022800925925925927</v>
      </c>
      <c r="F11" s="10"/>
      <c r="G11" s="10">
        <f>D11+F11</f>
        <v>0.0022800925925925927</v>
      </c>
      <c r="H11" s="10">
        <f>E11+F11</f>
        <v>0.0022800925925925927</v>
      </c>
      <c r="I11" s="11">
        <f>AVERAGE(G11:H11)</f>
        <v>0.0022800925925925927</v>
      </c>
      <c r="J11" s="12"/>
    </row>
    <row r="12" spans="1:10" ht="30" customHeight="1" thickBot="1">
      <c r="A12" s="20">
        <v>36</v>
      </c>
      <c r="B12" s="146" t="s">
        <v>74</v>
      </c>
      <c r="C12" s="147" t="s">
        <v>75</v>
      </c>
      <c r="D12" s="23">
        <v>0.0022199074074074074</v>
      </c>
      <c r="E12" s="23">
        <v>0.0022233796296296294</v>
      </c>
      <c r="F12" s="25"/>
      <c r="G12" s="25">
        <f>D12+F12</f>
        <v>0.0022199074074074074</v>
      </c>
      <c r="H12" s="25">
        <f>E12+F12</f>
        <v>0.0022233796296296294</v>
      </c>
      <c r="I12" s="26">
        <f>AVERAGE(G12:H12)</f>
        <v>0.0022216435185185186</v>
      </c>
      <c r="J12" s="49"/>
    </row>
    <row r="13" spans="1:10" ht="30" customHeight="1" thickBot="1">
      <c r="A13" s="15"/>
      <c r="B13" s="16"/>
      <c r="C13" s="1"/>
      <c r="D13" s="1"/>
      <c r="E13" s="1"/>
      <c r="F13" s="1"/>
      <c r="G13" s="1"/>
      <c r="H13" s="1"/>
      <c r="I13" s="1"/>
      <c r="J13" s="17"/>
    </row>
    <row r="14" spans="1:10" ht="30" customHeight="1" thickBot="1">
      <c r="A14" s="214" t="s">
        <v>21</v>
      </c>
      <c r="B14" s="215"/>
      <c r="C14" s="215"/>
      <c r="D14" s="215"/>
      <c r="E14" s="215"/>
      <c r="F14" s="215"/>
      <c r="G14" s="215"/>
      <c r="H14" s="215"/>
      <c r="I14" s="215"/>
      <c r="J14" s="216"/>
    </row>
    <row r="15" spans="1:10" s="126" customFormat="1" ht="30" customHeight="1" thickBot="1">
      <c r="A15" s="167" t="s">
        <v>4</v>
      </c>
      <c r="B15" s="168" t="s">
        <v>5</v>
      </c>
      <c r="C15" s="169" t="s">
        <v>6</v>
      </c>
      <c r="D15" s="169" t="s">
        <v>7</v>
      </c>
      <c r="E15" s="169" t="s">
        <v>8</v>
      </c>
      <c r="F15" s="169" t="s">
        <v>9</v>
      </c>
      <c r="G15" s="169" t="s">
        <v>10</v>
      </c>
      <c r="H15" s="169" t="s">
        <v>11</v>
      </c>
      <c r="I15" s="170" t="s">
        <v>12</v>
      </c>
      <c r="J15" s="171" t="s">
        <v>13</v>
      </c>
    </row>
    <row r="16" spans="1:10" ht="30" customHeight="1">
      <c r="A16" s="172">
        <v>1</v>
      </c>
      <c r="B16" s="173" t="s">
        <v>74</v>
      </c>
      <c r="C16" s="174" t="s">
        <v>75</v>
      </c>
      <c r="D16" s="175">
        <v>0.0022199074074074074</v>
      </c>
      <c r="E16" s="175">
        <v>0.0022233796296296294</v>
      </c>
      <c r="F16" s="176"/>
      <c r="G16" s="176">
        <f>D16+F16</f>
        <v>0.0022199074074074074</v>
      </c>
      <c r="H16" s="176">
        <f>E16+F16</f>
        <v>0.0022233796296296294</v>
      </c>
      <c r="I16" s="177">
        <f>AVERAGE(G16:H16)</f>
        <v>0.0022216435185185186</v>
      </c>
      <c r="J16" s="178"/>
    </row>
    <row r="17" spans="1:10" ht="30" customHeight="1">
      <c r="A17" s="179">
        <v>2</v>
      </c>
      <c r="B17" s="180" t="s">
        <v>24</v>
      </c>
      <c r="C17" s="181" t="s">
        <v>17</v>
      </c>
      <c r="D17" s="182">
        <v>0.002224537037037037</v>
      </c>
      <c r="E17" s="183">
        <v>0.0022418981481481482</v>
      </c>
      <c r="F17" s="184"/>
      <c r="G17" s="184">
        <f>D17+F17</f>
        <v>0.002224537037037037</v>
      </c>
      <c r="H17" s="184">
        <f>E17+F17</f>
        <v>0.0022418981481481482</v>
      </c>
      <c r="I17" s="185">
        <f>AVERAGE(G17:H17)</f>
        <v>0.0022332175925925926</v>
      </c>
      <c r="J17" s="186"/>
    </row>
    <row r="18" spans="1:10" ht="30" customHeight="1">
      <c r="A18" s="179">
        <v>3</v>
      </c>
      <c r="B18" s="173" t="s">
        <v>14</v>
      </c>
      <c r="C18" s="174" t="s">
        <v>15</v>
      </c>
      <c r="D18" s="187">
        <v>0.0022083333333333334</v>
      </c>
      <c r="E18" s="175">
        <v>0.002211805555555556</v>
      </c>
      <c r="F18" s="176">
        <v>5.7870370370370366E-05</v>
      </c>
      <c r="G18" s="176">
        <f>D18+F18</f>
        <v>0.002266203703703704</v>
      </c>
      <c r="H18" s="176">
        <f>E18+F18</f>
        <v>0.0022696759259259263</v>
      </c>
      <c r="I18" s="177">
        <f>AVERAGE(G18:H18)</f>
        <v>0.002267939814814815</v>
      </c>
      <c r="J18" s="186"/>
    </row>
    <row r="19" spans="1:10" ht="30" customHeight="1" thickBot="1">
      <c r="A19" s="188">
        <v>4</v>
      </c>
      <c r="B19" s="173" t="s">
        <v>18</v>
      </c>
      <c r="C19" s="174" t="s">
        <v>15</v>
      </c>
      <c r="D19" s="187">
        <v>0.0022800925925925927</v>
      </c>
      <c r="E19" s="175">
        <v>0.0022800925925925927</v>
      </c>
      <c r="F19" s="176"/>
      <c r="G19" s="176">
        <f>D19+F19</f>
        <v>0.0022800925925925927</v>
      </c>
      <c r="H19" s="176">
        <f>E19+F19</f>
        <v>0.0022800925925925927</v>
      </c>
      <c r="I19" s="177">
        <f>AVERAGE(G19:H19)</f>
        <v>0.0022800925925925927</v>
      </c>
      <c r="J19" s="189"/>
    </row>
    <row r="20" spans="1:10" ht="30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30" customHeight="1" thickBo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30" customHeight="1" thickBot="1">
      <c r="A22" s="214" t="s">
        <v>22</v>
      </c>
      <c r="B22" s="215"/>
      <c r="C22" s="215"/>
      <c r="D22" s="215"/>
      <c r="E22" s="215"/>
      <c r="F22" s="215"/>
      <c r="G22" s="215"/>
      <c r="H22" s="215"/>
      <c r="I22" s="215"/>
      <c r="J22" s="216"/>
    </row>
    <row r="23" spans="1:10" s="126" customFormat="1" ht="30" customHeight="1" thickBot="1">
      <c r="A23" s="127" t="s">
        <v>4</v>
      </c>
      <c r="B23" s="128" t="s">
        <v>5</v>
      </c>
      <c r="C23" s="129" t="s">
        <v>6</v>
      </c>
      <c r="D23" s="129" t="s">
        <v>7</v>
      </c>
      <c r="E23" s="129" t="s">
        <v>8</v>
      </c>
      <c r="F23" s="129" t="s">
        <v>23</v>
      </c>
      <c r="G23" s="129" t="s">
        <v>10</v>
      </c>
      <c r="H23" s="129" t="s">
        <v>11</v>
      </c>
      <c r="I23" s="130" t="s">
        <v>12</v>
      </c>
      <c r="J23" s="131" t="s">
        <v>13</v>
      </c>
    </row>
    <row r="24" spans="1:10" ht="30" customHeight="1">
      <c r="A24" s="132">
        <v>33</v>
      </c>
      <c r="B24" s="122" t="s">
        <v>19</v>
      </c>
      <c r="C24" s="135" t="s">
        <v>15</v>
      </c>
      <c r="D24" s="123">
        <v>0.002258101851851852</v>
      </c>
      <c r="E24" s="105">
        <v>0.0022488425925925926</v>
      </c>
      <c r="F24" s="107"/>
      <c r="G24" s="107">
        <f>D24+F24</f>
        <v>0.002258101851851852</v>
      </c>
      <c r="H24" s="107">
        <f>E24+F24</f>
        <v>0.0022488425925925926</v>
      </c>
      <c r="I24" s="108">
        <f>AVERAGE(G24:H24)</f>
        <v>0.0022534722222222222</v>
      </c>
      <c r="J24" s="109"/>
    </row>
    <row r="25" spans="1:10" ht="30" customHeight="1">
      <c r="A25" s="8">
        <v>34</v>
      </c>
      <c r="B25" s="4" t="s">
        <v>72</v>
      </c>
      <c r="C25" s="5" t="s">
        <v>73</v>
      </c>
      <c r="D25" s="31">
        <v>0.002287037037037037</v>
      </c>
      <c r="E25" s="9">
        <v>0.0022847222222222223</v>
      </c>
      <c r="F25" s="10"/>
      <c r="G25" s="10">
        <f>D25+F25</f>
        <v>0.002287037037037037</v>
      </c>
      <c r="H25" s="10">
        <f>E25+F25</f>
        <v>0.0022847222222222223</v>
      </c>
      <c r="I25" s="11">
        <f>AVERAGE(G25:H25)</f>
        <v>0.00228587962962963</v>
      </c>
      <c r="J25" s="12"/>
    </row>
    <row r="26" spans="1:10" ht="30" customHeight="1">
      <c r="A26" s="8">
        <v>35</v>
      </c>
      <c r="B26" s="4" t="s">
        <v>27</v>
      </c>
      <c r="C26" s="5" t="s">
        <v>15</v>
      </c>
      <c r="D26" s="31">
        <v>0.002314814814814815</v>
      </c>
      <c r="E26" s="9">
        <v>0.002314814814814815</v>
      </c>
      <c r="F26" s="10"/>
      <c r="G26" s="10">
        <f>D26+F26</f>
        <v>0.002314814814814815</v>
      </c>
      <c r="H26" s="10">
        <f>E26+F26</f>
        <v>0.002314814814814815</v>
      </c>
      <c r="I26" s="11">
        <f>AVERAGE(G26:H26)</f>
        <v>0.002314814814814815</v>
      </c>
      <c r="J26" s="12"/>
    </row>
    <row r="27" spans="1:10" ht="30" customHeight="1" thickBot="1">
      <c r="A27" s="20">
        <v>36</v>
      </c>
      <c r="B27" s="21" t="s">
        <v>74</v>
      </c>
      <c r="C27" s="22" t="s">
        <v>75</v>
      </c>
      <c r="D27" s="23">
        <v>0.002204861111111111</v>
      </c>
      <c r="E27" s="23">
        <v>0.0022094907407407406</v>
      </c>
      <c r="F27" s="25"/>
      <c r="G27" s="25">
        <f>D27+F27</f>
        <v>0.002204861111111111</v>
      </c>
      <c r="H27" s="25">
        <f>E27+F27</f>
        <v>0.0022094907407407406</v>
      </c>
      <c r="I27" s="26">
        <f>AVERAGE(G27:H27)</f>
        <v>0.002207175925925926</v>
      </c>
      <c r="J27" s="49"/>
    </row>
    <row r="28" spans="1:10" ht="30" customHeight="1" thickBot="1">
      <c r="A28" s="15"/>
      <c r="B28" s="32"/>
      <c r="C28" s="1"/>
      <c r="D28" s="1"/>
      <c r="E28" s="1"/>
      <c r="F28" s="1"/>
      <c r="G28" s="1"/>
      <c r="H28" s="1"/>
      <c r="I28" s="32"/>
      <c r="J28" s="17"/>
    </row>
    <row r="29" spans="1:10" ht="30" customHeight="1" thickBot="1">
      <c r="A29" s="235" t="s">
        <v>28</v>
      </c>
      <c r="B29" s="236"/>
      <c r="C29" s="236"/>
      <c r="D29" s="236"/>
      <c r="E29" s="236"/>
      <c r="F29" s="236"/>
      <c r="G29" s="236"/>
      <c r="H29" s="236"/>
      <c r="I29" s="236"/>
      <c r="J29" s="237"/>
    </row>
    <row r="30" spans="1:10" s="126" customFormat="1" ht="30" customHeight="1" thickBot="1">
      <c r="A30" s="190" t="s">
        <v>4</v>
      </c>
      <c r="B30" s="191" t="s">
        <v>5</v>
      </c>
      <c r="C30" s="192" t="s">
        <v>6</v>
      </c>
      <c r="D30" s="192" t="s">
        <v>7</v>
      </c>
      <c r="E30" s="192" t="s">
        <v>8</v>
      </c>
      <c r="F30" s="192" t="s">
        <v>23</v>
      </c>
      <c r="G30" s="192" t="s">
        <v>10</v>
      </c>
      <c r="H30" s="192" t="s">
        <v>11</v>
      </c>
      <c r="I30" s="193" t="s">
        <v>12</v>
      </c>
      <c r="J30" s="194" t="s">
        <v>13</v>
      </c>
    </row>
    <row r="31" spans="1:10" ht="30" customHeight="1">
      <c r="A31" s="172">
        <v>1</v>
      </c>
      <c r="B31" s="195" t="s">
        <v>74</v>
      </c>
      <c r="C31" s="196" t="s">
        <v>75</v>
      </c>
      <c r="D31" s="197">
        <v>0.002204861111111111</v>
      </c>
      <c r="E31" s="197">
        <v>0.0022094907407407406</v>
      </c>
      <c r="F31" s="198"/>
      <c r="G31" s="198">
        <f>D31+F31</f>
        <v>0.002204861111111111</v>
      </c>
      <c r="H31" s="198">
        <f>E31+F31</f>
        <v>0.0022094907407407406</v>
      </c>
      <c r="I31" s="199">
        <f>AVERAGE(G31:H31)</f>
        <v>0.002207175925925926</v>
      </c>
      <c r="J31" s="178"/>
    </row>
    <row r="32" spans="1:10" ht="30" customHeight="1">
      <c r="A32" s="179">
        <v>2</v>
      </c>
      <c r="B32" s="200" t="s">
        <v>19</v>
      </c>
      <c r="C32" s="201" t="s">
        <v>15</v>
      </c>
      <c r="D32" s="182">
        <v>0.002258101851851852</v>
      </c>
      <c r="E32" s="183">
        <v>0.0022488425925925926</v>
      </c>
      <c r="F32" s="184"/>
      <c r="G32" s="184">
        <f>D32+F32</f>
        <v>0.002258101851851852</v>
      </c>
      <c r="H32" s="184">
        <f>E32+F32</f>
        <v>0.0022488425925925926</v>
      </c>
      <c r="I32" s="185">
        <f>AVERAGE(G32:H32)</f>
        <v>0.0022534722222222222</v>
      </c>
      <c r="J32" s="186"/>
    </row>
    <row r="33" spans="1:10" ht="30" customHeight="1">
      <c r="A33" s="179">
        <v>3</v>
      </c>
      <c r="B33" s="202" t="s">
        <v>72</v>
      </c>
      <c r="C33" s="203" t="s">
        <v>73</v>
      </c>
      <c r="D33" s="187">
        <v>0.002287037037037037</v>
      </c>
      <c r="E33" s="175">
        <v>0.0022847222222222223</v>
      </c>
      <c r="F33" s="176"/>
      <c r="G33" s="176">
        <f>D33+F33</f>
        <v>0.002287037037037037</v>
      </c>
      <c r="H33" s="176">
        <f>E33+F33</f>
        <v>0.0022847222222222223</v>
      </c>
      <c r="I33" s="177">
        <f>AVERAGE(G33:H33)</f>
        <v>0.00228587962962963</v>
      </c>
      <c r="J33" s="186"/>
    </row>
    <row r="34" spans="1:10" ht="30" customHeight="1" thickBot="1">
      <c r="A34" s="188">
        <v>4</v>
      </c>
      <c r="B34" s="204" t="s">
        <v>27</v>
      </c>
      <c r="C34" s="205" t="s">
        <v>15</v>
      </c>
      <c r="D34" s="206">
        <v>0.002314814814814815</v>
      </c>
      <c r="E34" s="207">
        <v>0.002314814814814815</v>
      </c>
      <c r="F34" s="208"/>
      <c r="G34" s="208">
        <f>D34+F34</f>
        <v>0.002314814814814815</v>
      </c>
      <c r="H34" s="208">
        <f>E34+F34</f>
        <v>0.002314814814814815</v>
      </c>
      <c r="I34" s="209">
        <f>AVERAGE(G34:H34)</f>
        <v>0.002314814814814815</v>
      </c>
      <c r="J34" s="189"/>
    </row>
    <row r="35" spans="1:10" ht="24.75" customHeight="1">
      <c r="A35" s="32"/>
      <c r="B35" s="16"/>
      <c r="C35" s="55"/>
      <c r="D35" s="136"/>
      <c r="E35" s="57"/>
      <c r="F35" s="58"/>
      <c r="G35" s="58"/>
      <c r="H35" s="58"/>
      <c r="I35" s="59"/>
      <c r="J35" s="1"/>
    </row>
    <row r="36" spans="1:10" ht="24.75" customHeight="1">
      <c r="A36" s="32"/>
      <c r="B36" s="16"/>
      <c r="C36" s="55"/>
      <c r="D36" s="136"/>
      <c r="E36" s="57"/>
      <c r="F36" s="58"/>
      <c r="G36" s="58"/>
      <c r="H36" s="58"/>
      <c r="I36" s="59"/>
      <c r="J36" s="1"/>
    </row>
    <row r="37" spans="1:10" ht="24.75" customHeight="1">
      <c r="A37" s="32"/>
      <c r="B37" s="16"/>
      <c r="C37" s="55"/>
      <c r="D37" s="136"/>
      <c r="E37" s="57"/>
      <c r="F37" s="58"/>
      <c r="G37" s="58"/>
      <c r="H37" s="58"/>
      <c r="I37" s="59"/>
      <c r="J37" s="1"/>
    </row>
    <row r="38" spans="1:10" ht="24.75" customHeight="1">
      <c r="A38" s="32"/>
      <c r="B38" s="16"/>
      <c r="C38" s="55"/>
      <c r="D38" s="136"/>
      <c r="E38" s="57"/>
      <c r="F38" s="58"/>
      <c r="G38" s="58"/>
      <c r="H38" s="58"/>
      <c r="I38" s="59"/>
      <c r="J38" s="1"/>
    </row>
    <row r="39" spans="1:10" ht="24.75" customHeight="1">
      <c r="A39" s="32"/>
      <c r="B39" s="16"/>
      <c r="C39" s="55"/>
      <c r="D39" s="136"/>
      <c r="E39" s="57"/>
      <c r="F39" s="58"/>
      <c r="G39" s="58"/>
      <c r="H39" s="58"/>
      <c r="I39" s="59"/>
      <c r="J39" s="1"/>
    </row>
    <row r="40" spans="1:10" ht="24.75" customHeight="1">
      <c r="A40" s="32"/>
      <c r="B40" s="16"/>
      <c r="C40" s="55"/>
      <c r="D40" s="136"/>
      <c r="E40" s="57"/>
      <c r="F40" s="58"/>
      <c r="G40" s="58"/>
      <c r="H40" s="58"/>
      <c r="I40" s="59"/>
      <c r="J40" s="1"/>
    </row>
    <row r="41" spans="1:10" ht="12.75">
      <c r="A41" s="32"/>
      <c r="B41" s="32"/>
      <c r="C41" s="1"/>
      <c r="D41" s="1"/>
      <c r="E41" s="1"/>
      <c r="F41" s="1"/>
      <c r="G41" s="1"/>
      <c r="H41" s="1"/>
      <c r="I41" s="32"/>
      <c r="J41" s="1"/>
    </row>
    <row r="42" spans="1:10" ht="12.75">
      <c r="A42" s="32"/>
      <c r="B42" s="32"/>
      <c r="C42" s="1"/>
      <c r="D42" s="1"/>
      <c r="E42" s="1"/>
      <c r="F42" s="1"/>
      <c r="G42" s="1"/>
      <c r="H42" s="1"/>
      <c r="I42" s="32"/>
      <c r="J42" s="1"/>
    </row>
    <row r="43" spans="1:10" ht="12.75">
      <c r="A43" s="32"/>
      <c r="B43" s="32"/>
      <c r="C43" s="1"/>
      <c r="D43" s="1"/>
      <c r="E43" s="1"/>
      <c r="F43" s="1"/>
      <c r="G43" s="1"/>
      <c r="H43" s="1"/>
      <c r="I43" s="32"/>
      <c r="J43" s="1"/>
    </row>
    <row r="44" spans="1:9" s="97" customFormat="1" ht="12.75">
      <c r="A44" s="96"/>
      <c r="B44" s="97" t="s">
        <v>86</v>
      </c>
      <c r="C44" s="96" t="s">
        <v>87</v>
      </c>
      <c r="E44" s="97" t="s">
        <v>88</v>
      </c>
      <c r="G44" s="97" t="s">
        <v>32</v>
      </c>
      <c r="I44" s="98" t="s">
        <v>89</v>
      </c>
    </row>
    <row r="45" spans="1:9" s="97" customFormat="1" ht="12.75">
      <c r="A45" s="96"/>
      <c r="B45" s="98" t="s">
        <v>90</v>
      </c>
      <c r="C45" s="96" t="s">
        <v>36</v>
      </c>
      <c r="E45" s="97" t="s">
        <v>36</v>
      </c>
      <c r="G45" s="98" t="s">
        <v>36</v>
      </c>
      <c r="I45" s="96" t="s">
        <v>37</v>
      </c>
    </row>
    <row r="46" spans="1:9" s="97" customFormat="1" ht="12.75">
      <c r="A46" s="96"/>
      <c r="B46" s="98"/>
      <c r="C46" s="96"/>
      <c r="G46" s="98"/>
      <c r="I46" s="96"/>
    </row>
    <row r="47" spans="1:9" s="97" customFormat="1" ht="12.75">
      <c r="A47" s="96"/>
      <c r="B47" s="98"/>
      <c r="C47" s="96"/>
      <c r="G47" s="98"/>
      <c r="I47" s="96"/>
    </row>
    <row r="48" spans="1:9" s="97" customFormat="1" ht="12.75">
      <c r="A48" s="96"/>
      <c r="B48" s="98"/>
      <c r="C48" s="96"/>
      <c r="G48" s="98"/>
      <c r="I48" s="96"/>
    </row>
    <row r="49" spans="1:9" s="97" customFormat="1" ht="12.75">
      <c r="A49" s="96"/>
      <c r="B49" s="96"/>
      <c r="I49" s="96"/>
    </row>
    <row r="50" spans="1:9" s="97" customFormat="1" ht="12.75">
      <c r="A50" s="96"/>
      <c r="B50" s="96"/>
      <c r="I50" s="96"/>
    </row>
    <row r="51" spans="1:9" s="97" customFormat="1" ht="12.75">
      <c r="A51" s="96"/>
      <c r="B51" s="96"/>
      <c r="I51" s="96"/>
    </row>
    <row r="52" spans="1:9" s="97" customFormat="1" ht="12.75">
      <c r="A52" s="96"/>
      <c r="B52" s="97" t="s">
        <v>91</v>
      </c>
      <c r="E52" s="97" t="s">
        <v>39</v>
      </c>
      <c r="I52" s="97" t="s">
        <v>38</v>
      </c>
    </row>
    <row r="53" spans="1:9" s="97" customFormat="1" ht="12.75">
      <c r="A53" s="96"/>
      <c r="B53" s="97" t="s">
        <v>92</v>
      </c>
      <c r="E53" s="97" t="s">
        <v>40</v>
      </c>
      <c r="I53" s="97" t="s">
        <v>65</v>
      </c>
    </row>
  </sheetData>
  <mergeCells count="7">
    <mergeCell ref="A14:J14"/>
    <mergeCell ref="A22:J22"/>
    <mergeCell ref="A29:J29"/>
    <mergeCell ref="A2:J2"/>
    <mergeCell ref="A3:J3"/>
    <mergeCell ref="A4:J4"/>
    <mergeCell ref="A7:J7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="80" zoomScaleNormal="60" zoomScaleSheetLayoutView="80" workbookViewId="0" topLeftCell="A58">
      <selection activeCell="C145" sqref="C145"/>
    </sheetView>
  </sheetViews>
  <sheetFormatPr defaultColWidth="9.140625" defaultRowHeight="12.75"/>
  <cols>
    <col min="1" max="1" width="9.140625" style="18" customWidth="1"/>
    <col min="2" max="2" width="22.00390625" style="18" bestFit="1" customWidth="1"/>
    <col min="3" max="3" width="36.57421875" style="0" customWidth="1"/>
    <col min="4" max="4" width="14.57421875" style="0" bestFit="1" customWidth="1"/>
    <col min="5" max="5" width="14.57421875" style="0" customWidth="1"/>
    <col min="6" max="6" width="8.140625" style="0" bestFit="1" customWidth="1"/>
    <col min="7" max="7" width="14.421875" style="0" bestFit="1" customWidth="1"/>
    <col min="8" max="8" width="14.8515625" style="0" bestFit="1" customWidth="1"/>
    <col min="9" max="9" width="15.140625" style="18" bestFit="1" customWidth="1"/>
    <col min="10" max="10" width="30.00390625" style="0" customWidth="1"/>
  </cols>
  <sheetData>
    <row r="1" spans="1:10" ht="20.2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21" thickBot="1">
      <c r="A2" s="245" t="s">
        <v>41</v>
      </c>
      <c r="B2" s="212"/>
      <c r="C2" s="212"/>
      <c r="D2" s="212"/>
      <c r="E2" s="212"/>
      <c r="F2" s="212"/>
      <c r="G2" s="212"/>
      <c r="H2" s="212"/>
      <c r="I2" s="212"/>
      <c r="J2" s="246"/>
    </row>
    <row r="3" spans="1:10" ht="18.75" thickBot="1">
      <c r="A3" s="214" t="s">
        <v>42</v>
      </c>
      <c r="B3" s="215"/>
      <c r="C3" s="215"/>
      <c r="D3" s="215"/>
      <c r="E3" s="215"/>
      <c r="F3" s="215"/>
      <c r="G3" s="215"/>
      <c r="H3" s="215"/>
      <c r="I3" s="215"/>
      <c r="J3" s="216"/>
    </row>
    <row r="4" spans="1:10" ht="12.75">
      <c r="A4" s="34" t="s">
        <v>4</v>
      </c>
      <c r="B4" s="35" t="s">
        <v>5</v>
      </c>
      <c r="C4" s="36" t="s">
        <v>6</v>
      </c>
      <c r="D4" s="36" t="s">
        <v>7</v>
      </c>
      <c r="E4" s="36" t="s">
        <v>8</v>
      </c>
      <c r="F4" s="37" t="s">
        <v>43</v>
      </c>
      <c r="G4" s="36" t="s">
        <v>10</v>
      </c>
      <c r="H4" s="36" t="s">
        <v>11</v>
      </c>
      <c r="I4" s="38" t="s">
        <v>12</v>
      </c>
      <c r="J4" s="39" t="s">
        <v>13</v>
      </c>
    </row>
    <row r="5" spans="1:10" ht="12.75">
      <c r="A5" s="8">
        <v>1</v>
      </c>
      <c r="B5" s="40" t="s">
        <v>24</v>
      </c>
      <c r="C5" s="41" t="s">
        <v>17</v>
      </c>
      <c r="D5" s="31">
        <v>0.002747685185185185</v>
      </c>
      <c r="E5" s="9">
        <v>0.002715277777777778</v>
      </c>
      <c r="F5" s="10"/>
      <c r="G5" s="42">
        <f>D5+F5</f>
        <v>0.002747685185185185</v>
      </c>
      <c r="H5" s="42">
        <f>E5+F5</f>
        <v>0.002715277777777778</v>
      </c>
      <c r="I5" s="43">
        <f>AVERAGE(G5:H5)</f>
        <v>0.0027314814814814814</v>
      </c>
      <c r="J5" s="12"/>
    </row>
    <row r="6" spans="1:10" ht="12.75">
      <c r="A6" s="8">
        <v>2</v>
      </c>
      <c r="B6" s="40" t="s">
        <v>44</v>
      </c>
      <c r="C6" s="41" t="s">
        <v>15</v>
      </c>
      <c r="D6" s="44">
        <v>2.499988425925926</v>
      </c>
      <c r="E6" s="9">
        <v>2.499988425925926</v>
      </c>
      <c r="F6" s="10"/>
      <c r="G6" s="42">
        <f aca="true" t="shared" si="0" ref="G6:G12">D6+F6</f>
        <v>2.499988425925926</v>
      </c>
      <c r="H6" s="42">
        <f aca="true" t="shared" si="1" ref="H6:H12">E6+F6</f>
        <v>2.499988425925926</v>
      </c>
      <c r="I6" s="43">
        <f aca="true" t="shared" si="2" ref="I6:I12">AVERAGE(G6:H6)</f>
        <v>2.499988425925926</v>
      </c>
      <c r="J6" s="12" t="s">
        <v>45</v>
      </c>
    </row>
    <row r="7" spans="1:10" ht="12.75">
      <c r="A7" s="8">
        <v>3</v>
      </c>
      <c r="B7" s="40" t="s">
        <v>46</v>
      </c>
      <c r="C7" s="41" t="s">
        <v>15</v>
      </c>
      <c r="D7" s="31">
        <v>0.0031111111111111114</v>
      </c>
      <c r="E7" s="9">
        <v>0.003116898148148148</v>
      </c>
      <c r="F7" s="10">
        <v>0.00023148148148148146</v>
      </c>
      <c r="G7" s="42">
        <f t="shared" si="0"/>
        <v>0.0033425925925925928</v>
      </c>
      <c r="H7" s="42">
        <f t="shared" si="1"/>
        <v>0.0033483796296296295</v>
      </c>
      <c r="I7" s="43">
        <f t="shared" si="2"/>
        <v>0.003345486111111111</v>
      </c>
      <c r="J7" s="12"/>
    </row>
    <row r="8" spans="1:10" ht="12.75">
      <c r="A8" s="8">
        <v>4</v>
      </c>
      <c r="B8" s="40" t="s">
        <v>27</v>
      </c>
      <c r="C8" s="41" t="s">
        <v>15</v>
      </c>
      <c r="D8" s="9">
        <v>0.0028229166666666667</v>
      </c>
      <c r="E8" s="9">
        <v>0.0028020833333333335</v>
      </c>
      <c r="F8" s="10"/>
      <c r="G8" s="42">
        <f t="shared" si="0"/>
        <v>0.0028229166666666667</v>
      </c>
      <c r="H8" s="42">
        <f t="shared" si="1"/>
        <v>0.0028020833333333335</v>
      </c>
      <c r="I8" s="43">
        <f t="shared" si="2"/>
        <v>0.0028125</v>
      </c>
      <c r="J8" s="12"/>
    </row>
    <row r="9" spans="1:10" ht="12.75">
      <c r="A9" s="8">
        <v>5</v>
      </c>
      <c r="B9" s="40" t="s">
        <v>25</v>
      </c>
      <c r="C9" s="41" t="s">
        <v>17</v>
      </c>
      <c r="D9" s="9">
        <v>0.002935185185185185</v>
      </c>
      <c r="E9" s="9">
        <v>0.002939814814814815</v>
      </c>
      <c r="F9" s="10"/>
      <c r="G9" s="42">
        <f t="shared" si="0"/>
        <v>0.002935185185185185</v>
      </c>
      <c r="H9" s="42">
        <f t="shared" si="1"/>
        <v>0.002939814814814815</v>
      </c>
      <c r="I9" s="43">
        <f t="shared" si="2"/>
        <v>0.0029375</v>
      </c>
      <c r="J9" s="12"/>
    </row>
    <row r="10" spans="1:10" ht="12.75">
      <c r="A10" s="8">
        <v>6</v>
      </c>
      <c r="B10" s="40" t="s">
        <v>47</v>
      </c>
      <c r="C10" s="41" t="s">
        <v>17</v>
      </c>
      <c r="D10" s="9">
        <v>0.00315162037037037</v>
      </c>
      <c r="E10" s="9">
        <v>0.0031180555555555558</v>
      </c>
      <c r="F10" s="10"/>
      <c r="G10" s="42">
        <f t="shared" si="0"/>
        <v>0.00315162037037037</v>
      </c>
      <c r="H10" s="42">
        <f t="shared" si="1"/>
        <v>0.0031180555555555558</v>
      </c>
      <c r="I10" s="43">
        <f t="shared" si="2"/>
        <v>0.003134837962962963</v>
      </c>
      <c r="J10" s="12"/>
    </row>
    <row r="11" spans="1:10" ht="12.75">
      <c r="A11" s="8">
        <v>7</v>
      </c>
      <c r="B11" s="40" t="s">
        <v>48</v>
      </c>
      <c r="C11" s="41" t="s">
        <v>15</v>
      </c>
      <c r="D11" s="9">
        <v>0.0033402777777777784</v>
      </c>
      <c r="E11" s="9">
        <v>0.003341435185185185</v>
      </c>
      <c r="F11" s="10">
        <v>0.00011574074074074073</v>
      </c>
      <c r="G11" s="42">
        <f t="shared" si="0"/>
        <v>0.0034560185185185193</v>
      </c>
      <c r="H11" s="42">
        <f t="shared" si="1"/>
        <v>0.003457175925925926</v>
      </c>
      <c r="I11" s="43">
        <f t="shared" si="2"/>
        <v>0.003456597222222223</v>
      </c>
      <c r="J11" s="12"/>
    </row>
    <row r="12" spans="1:10" ht="13.5" thickBot="1">
      <c r="A12" s="20">
        <v>8</v>
      </c>
      <c r="B12" s="45" t="s">
        <v>26</v>
      </c>
      <c r="C12" s="46" t="s">
        <v>15</v>
      </c>
      <c r="D12" s="23">
        <v>0.0027881944444444443</v>
      </c>
      <c r="E12" s="23">
        <v>0.0027824074074074075</v>
      </c>
      <c r="F12" s="25"/>
      <c r="G12" s="47">
        <f t="shared" si="0"/>
        <v>0.0027881944444444443</v>
      </c>
      <c r="H12" s="47">
        <f t="shared" si="1"/>
        <v>0.0027824074074074075</v>
      </c>
      <c r="I12" s="48">
        <f t="shared" si="2"/>
        <v>0.002785300925925926</v>
      </c>
      <c r="J12" s="49"/>
    </row>
    <row r="13" spans="1:10" ht="12.75">
      <c r="A13" s="15"/>
      <c r="B13" s="32"/>
      <c r="C13" s="1"/>
      <c r="D13" s="1"/>
      <c r="E13" s="1"/>
      <c r="F13" s="1"/>
      <c r="G13" s="1"/>
      <c r="H13" s="1"/>
      <c r="I13" s="32"/>
      <c r="J13" s="17"/>
    </row>
    <row r="14" spans="1:10" ht="13.5" thickBot="1">
      <c r="A14" s="15"/>
      <c r="B14" s="247" t="s">
        <v>49</v>
      </c>
      <c r="C14" s="247"/>
      <c r="D14" s="247"/>
      <c r="E14" s="247"/>
      <c r="F14" s="247"/>
      <c r="G14" s="247"/>
      <c r="H14" s="247"/>
      <c r="I14" s="247"/>
      <c r="J14" s="50"/>
    </row>
    <row r="15" spans="1:10" ht="12.75">
      <c r="A15" s="34" t="s">
        <v>4</v>
      </c>
      <c r="B15" s="51" t="s">
        <v>5</v>
      </c>
      <c r="C15" s="37" t="s">
        <v>6</v>
      </c>
      <c r="D15" s="37" t="s">
        <v>7</v>
      </c>
      <c r="E15" s="37" t="s">
        <v>8</v>
      </c>
      <c r="F15" s="37" t="s">
        <v>9</v>
      </c>
      <c r="G15" s="37" t="s">
        <v>10</v>
      </c>
      <c r="H15" s="37" t="s">
        <v>11</v>
      </c>
      <c r="I15" s="52" t="s">
        <v>12</v>
      </c>
      <c r="J15" s="39" t="s">
        <v>13</v>
      </c>
    </row>
    <row r="16" spans="1:10" ht="12.75">
      <c r="A16" s="8">
        <v>1</v>
      </c>
      <c r="B16" s="40" t="s">
        <v>24</v>
      </c>
      <c r="C16" s="41" t="s">
        <v>17</v>
      </c>
      <c r="D16" s="31">
        <v>0.002747685185185185</v>
      </c>
      <c r="E16" s="9">
        <v>0.002715277777777778</v>
      </c>
      <c r="F16" s="10"/>
      <c r="G16" s="42">
        <f aca="true" t="shared" si="3" ref="G16:G23">D16+F16</f>
        <v>0.002747685185185185</v>
      </c>
      <c r="H16" s="42">
        <f aca="true" t="shared" si="4" ref="H16:H23">E16+F16</f>
        <v>0.002715277777777778</v>
      </c>
      <c r="I16" s="43">
        <f aca="true" t="shared" si="5" ref="I16:I23">AVERAGE(G16:H16)</f>
        <v>0.0027314814814814814</v>
      </c>
      <c r="J16" s="12"/>
    </row>
    <row r="17" spans="1:10" ht="12.75">
      <c r="A17" s="8">
        <v>2</v>
      </c>
      <c r="B17" s="40" t="s">
        <v>26</v>
      </c>
      <c r="C17" s="41" t="s">
        <v>15</v>
      </c>
      <c r="D17" s="9">
        <v>0.0027881944444444443</v>
      </c>
      <c r="E17" s="9">
        <v>0.0027824074074074075</v>
      </c>
      <c r="F17" s="10"/>
      <c r="G17" s="42">
        <f t="shared" si="3"/>
        <v>0.0027881944444444443</v>
      </c>
      <c r="H17" s="42">
        <f t="shared" si="4"/>
        <v>0.0027824074074074075</v>
      </c>
      <c r="I17" s="43">
        <f t="shared" si="5"/>
        <v>0.002785300925925926</v>
      </c>
      <c r="J17" s="12"/>
    </row>
    <row r="18" spans="1:10" ht="12.75">
      <c r="A18" s="8">
        <v>3</v>
      </c>
      <c r="B18" s="40" t="s">
        <v>27</v>
      </c>
      <c r="C18" s="41" t="s">
        <v>15</v>
      </c>
      <c r="D18" s="9">
        <v>0.0028229166666666667</v>
      </c>
      <c r="E18" s="9">
        <v>0.0028020833333333335</v>
      </c>
      <c r="F18" s="10"/>
      <c r="G18" s="42">
        <f t="shared" si="3"/>
        <v>0.0028229166666666667</v>
      </c>
      <c r="H18" s="42">
        <f t="shared" si="4"/>
        <v>0.0028020833333333335</v>
      </c>
      <c r="I18" s="43">
        <f t="shared" si="5"/>
        <v>0.0028125</v>
      </c>
      <c r="J18" s="12"/>
    </row>
    <row r="19" spans="1:10" ht="12.75">
      <c r="A19" s="8">
        <v>4</v>
      </c>
      <c r="B19" s="40" t="s">
        <v>25</v>
      </c>
      <c r="C19" s="41" t="s">
        <v>17</v>
      </c>
      <c r="D19" s="9">
        <v>0.002935185185185185</v>
      </c>
      <c r="E19" s="9">
        <v>0.002939814814814815</v>
      </c>
      <c r="F19" s="10"/>
      <c r="G19" s="42">
        <f t="shared" si="3"/>
        <v>0.002935185185185185</v>
      </c>
      <c r="H19" s="42">
        <f t="shared" si="4"/>
        <v>0.002939814814814815</v>
      </c>
      <c r="I19" s="43">
        <f t="shared" si="5"/>
        <v>0.0029375</v>
      </c>
      <c r="J19" s="12"/>
    </row>
    <row r="20" spans="1:10" ht="12.75">
      <c r="A20" s="8">
        <v>5</v>
      </c>
      <c r="B20" s="40" t="s">
        <v>47</v>
      </c>
      <c r="C20" s="41" t="s">
        <v>17</v>
      </c>
      <c r="D20" s="9">
        <v>0.00315162037037037</v>
      </c>
      <c r="E20" s="9">
        <v>0.0031180555555555558</v>
      </c>
      <c r="F20" s="10"/>
      <c r="G20" s="42">
        <f t="shared" si="3"/>
        <v>0.00315162037037037</v>
      </c>
      <c r="H20" s="42">
        <f t="shared" si="4"/>
        <v>0.0031180555555555558</v>
      </c>
      <c r="I20" s="43">
        <f t="shared" si="5"/>
        <v>0.003134837962962963</v>
      </c>
      <c r="J20" s="12"/>
    </row>
    <row r="21" spans="1:10" ht="12.75">
      <c r="A21" s="8">
        <v>6</v>
      </c>
      <c r="B21" s="40" t="s">
        <v>46</v>
      </c>
      <c r="C21" s="41" t="s">
        <v>15</v>
      </c>
      <c r="D21" s="31">
        <v>0.0031111111111111114</v>
      </c>
      <c r="E21" s="9">
        <v>0.003116898148148148</v>
      </c>
      <c r="F21" s="10">
        <v>0.00023148148148148146</v>
      </c>
      <c r="G21" s="42">
        <f t="shared" si="3"/>
        <v>0.0033425925925925928</v>
      </c>
      <c r="H21" s="42">
        <f t="shared" si="4"/>
        <v>0.0033483796296296295</v>
      </c>
      <c r="I21" s="43">
        <f t="shared" si="5"/>
        <v>0.003345486111111111</v>
      </c>
      <c r="J21" s="12"/>
    </row>
    <row r="22" spans="1:10" ht="12.75">
      <c r="A22" s="8">
        <v>7</v>
      </c>
      <c r="B22" s="40" t="s">
        <v>48</v>
      </c>
      <c r="C22" s="41" t="s">
        <v>15</v>
      </c>
      <c r="D22" s="9">
        <v>0.0033402777777777784</v>
      </c>
      <c r="E22" s="9">
        <v>0.003341435185185185</v>
      </c>
      <c r="F22" s="10">
        <v>0.00011574074074074073</v>
      </c>
      <c r="G22" s="42">
        <f t="shared" si="3"/>
        <v>0.0034560185185185193</v>
      </c>
      <c r="H22" s="42">
        <f t="shared" si="4"/>
        <v>0.003457175925925926</v>
      </c>
      <c r="I22" s="43">
        <f t="shared" si="5"/>
        <v>0.003456597222222223</v>
      </c>
      <c r="J22" s="12"/>
    </row>
    <row r="23" spans="1:10" ht="13.5" thickBot="1">
      <c r="A23" s="53">
        <v>8</v>
      </c>
      <c r="B23" s="45" t="s">
        <v>44</v>
      </c>
      <c r="C23" s="46" t="s">
        <v>15</v>
      </c>
      <c r="D23" s="54">
        <v>2.499988425925926</v>
      </c>
      <c r="E23" s="23">
        <v>2.499988425925926</v>
      </c>
      <c r="F23" s="25"/>
      <c r="G23" s="47">
        <f t="shared" si="3"/>
        <v>2.499988425925926</v>
      </c>
      <c r="H23" s="47">
        <f t="shared" si="4"/>
        <v>2.499988425925926</v>
      </c>
      <c r="I23" s="48">
        <f t="shared" si="5"/>
        <v>2.499988425925926</v>
      </c>
      <c r="J23" s="49" t="s">
        <v>45</v>
      </c>
    </row>
    <row r="24" spans="1:10" ht="13.5" thickBot="1">
      <c r="A24" s="32"/>
      <c r="B24" s="16"/>
      <c r="C24" s="55"/>
      <c r="D24" s="56"/>
      <c r="E24" s="57"/>
      <c r="F24" s="58"/>
      <c r="G24" s="58"/>
      <c r="H24" s="58"/>
      <c r="I24" s="59"/>
      <c r="J24" s="55"/>
    </row>
    <row r="25" spans="1:10" ht="18.75" thickBot="1">
      <c r="A25" s="214" t="s">
        <v>50</v>
      </c>
      <c r="B25" s="215"/>
      <c r="C25" s="215"/>
      <c r="D25" s="215"/>
      <c r="E25" s="215"/>
      <c r="F25" s="215"/>
      <c r="G25" s="215"/>
      <c r="H25" s="215"/>
      <c r="I25" s="215"/>
      <c r="J25" s="216"/>
    </row>
    <row r="26" spans="1:10" ht="12.75">
      <c r="A26" s="60" t="s">
        <v>4</v>
      </c>
      <c r="B26" s="61" t="s">
        <v>5</v>
      </c>
      <c r="C26" s="36" t="s">
        <v>6</v>
      </c>
      <c r="D26" s="36" t="s">
        <v>7</v>
      </c>
      <c r="E26" s="36" t="s">
        <v>8</v>
      </c>
      <c r="F26" s="37" t="s">
        <v>23</v>
      </c>
      <c r="G26" s="36" t="s">
        <v>10</v>
      </c>
      <c r="H26" s="36" t="s">
        <v>11</v>
      </c>
      <c r="I26" s="38" t="s">
        <v>12</v>
      </c>
      <c r="J26" s="39" t="s">
        <v>13</v>
      </c>
    </row>
    <row r="27" spans="1:10" ht="12.75">
      <c r="A27" s="8">
        <v>1</v>
      </c>
      <c r="B27" s="40" t="s">
        <v>51</v>
      </c>
      <c r="C27" s="41" t="s">
        <v>15</v>
      </c>
      <c r="D27" s="62">
        <v>0.0031030092592592598</v>
      </c>
      <c r="E27" s="62">
        <v>0.003079861111111111</v>
      </c>
      <c r="F27" s="10"/>
      <c r="G27" s="42">
        <f>D27+F27</f>
        <v>0.0031030092592592598</v>
      </c>
      <c r="H27" s="42">
        <f>E27+F27</f>
        <v>0.003079861111111111</v>
      </c>
      <c r="I27" s="43">
        <f>AVERAGE(G27:H27)</f>
        <v>0.0030914351851851853</v>
      </c>
      <c r="J27" s="12"/>
    </row>
    <row r="28" spans="1:10" ht="12.75">
      <c r="A28" s="8">
        <v>2</v>
      </c>
      <c r="B28" s="40" t="s">
        <v>52</v>
      </c>
      <c r="C28" s="41" t="s">
        <v>15</v>
      </c>
      <c r="D28" s="62">
        <v>0.0035891203703703706</v>
      </c>
      <c r="E28" s="62">
        <v>0.0035787037037037037</v>
      </c>
      <c r="F28" s="10"/>
      <c r="G28" s="42">
        <f>D28+F28</f>
        <v>0.0035891203703703706</v>
      </c>
      <c r="H28" s="42">
        <f>E28+F28</f>
        <v>0.0035787037037037037</v>
      </c>
      <c r="I28" s="43">
        <f>AVERAGE(G28:H28)</f>
        <v>0.0035839120370370374</v>
      </c>
      <c r="J28" s="12"/>
    </row>
    <row r="29" spans="1:10" ht="12.75">
      <c r="A29" s="8">
        <v>3</v>
      </c>
      <c r="B29" s="40" t="s">
        <v>53</v>
      </c>
      <c r="C29" s="41" t="s">
        <v>15</v>
      </c>
      <c r="D29" s="62">
        <v>0.003278935185185185</v>
      </c>
      <c r="E29" s="62">
        <v>0.0032800925925925927</v>
      </c>
      <c r="F29" s="10"/>
      <c r="G29" s="42">
        <f>D29+F29</f>
        <v>0.003278935185185185</v>
      </c>
      <c r="H29" s="42">
        <f>E29+F29</f>
        <v>0.0032800925925925927</v>
      </c>
      <c r="I29" s="43">
        <f>AVERAGE(G29:H29)</f>
        <v>0.003279513888888889</v>
      </c>
      <c r="J29" s="12"/>
    </row>
    <row r="30" spans="1:10" ht="12.75">
      <c r="A30" s="8">
        <v>4</v>
      </c>
      <c r="B30" s="40" t="s">
        <v>54</v>
      </c>
      <c r="C30" s="41" t="s">
        <v>15</v>
      </c>
      <c r="D30" s="62">
        <v>0.0034027777777777784</v>
      </c>
      <c r="E30" s="62">
        <v>0.0034016203703703704</v>
      </c>
      <c r="F30" s="10"/>
      <c r="G30" s="42">
        <f>D30+F30</f>
        <v>0.0034027777777777784</v>
      </c>
      <c r="H30" s="42">
        <f>E30+F30</f>
        <v>0.0034016203703703704</v>
      </c>
      <c r="I30" s="43">
        <f>AVERAGE(G30:H30)</f>
        <v>0.0034021990740740744</v>
      </c>
      <c r="J30" s="12" t="s">
        <v>45</v>
      </c>
    </row>
    <row r="31" spans="1:10" ht="12.75">
      <c r="A31" s="8">
        <v>5</v>
      </c>
      <c r="B31" s="40" t="s">
        <v>55</v>
      </c>
      <c r="C31" s="41" t="s">
        <v>15</v>
      </c>
      <c r="D31" s="62">
        <v>0.006957175925925926</v>
      </c>
      <c r="E31" s="62">
        <v>0.006952546296296296</v>
      </c>
      <c r="F31" s="10"/>
      <c r="G31" s="42">
        <f>D31+F31</f>
        <v>0.006957175925925926</v>
      </c>
      <c r="H31" s="42">
        <f>E31+F31</f>
        <v>0.006952546296296296</v>
      </c>
      <c r="I31" s="43">
        <f>AVERAGE(G31:H31)</f>
        <v>0.006954861111111111</v>
      </c>
      <c r="J31" s="12"/>
    </row>
    <row r="32" spans="1:10" ht="12.75">
      <c r="A32" s="15"/>
      <c r="B32" s="16"/>
      <c r="C32" s="1"/>
      <c r="D32" s="1"/>
      <c r="E32" s="1"/>
      <c r="F32" s="1"/>
      <c r="G32" s="1"/>
      <c r="H32" s="1"/>
      <c r="I32" s="32"/>
      <c r="J32" s="17"/>
    </row>
    <row r="33" spans="1:10" ht="13.5" thickBot="1">
      <c r="A33" s="15"/>
      <c r="B33" s="247" t="s">
        <v>49</v>
      </c>
      <c r="C33" s="247"/>
      <c r="D33" s="247"/>
      <c r="E33" s="247"/>
      <c r="F33" s="247"/>
      <c r="G33" s="247"/>
      <c r="H33" s="55"/>
      <c r="I33" s="1"/>
      <c r="J33" s="17"/>
    </row>
    <row r="34" spans="1:10" ht="12.75">
      <c r="A34" s="60" t="s">
        <v>4</v>
      </c>
      <c r="B34" s="61" t="s">
        <v>5</v>
      </c>
      <c r="C34" s="36" t="s">
        <v>6</v>
      </c>
      <c r="D34" s="36" t="s">
        <v>7</v>
      </c>
      <c r="E34" s="36" t="s">
        <v>8</v>
      </c>
      <c r="F34" s="37" t="s">
        <v>23</v>
      </c>
      <c r="G34" s="36" t="s">
        <v>10</v>
      </c>
      <c r="H34" s="36" t="s">
        <v>11</v>
      </c>
      <c r="I34" s="38" t="s">
        <v>12</v>
      </c>
      <c r="J34" s="63"/>
    </row>
    <row r="35" spans="1:10" ht="12.75">
      <c r="A35" s="8">
        <v>1</v>
      </c>
      <c r="B35" s="40" t="s">
        <v>51</v>
      </c>
      <c r="C35" s="41" t="s">
        <v>15</v>
      </c>
      <c r="D35" s="62">
        <v>0.0031030092592592598</v>
      </c>
      <c r="E35" s="62">
        <v>0.003079861111111111</v>
      </c>
      <c r="F35" s="10"/>
      <c r="G35" s="42">
        <f>D35+F35</f>
        <v>0.0031030092592592598</v>
      </c>
      <c r="H35" s="42">
        <f>E35+F35</f>
        <v>0.003079861111111111</v>
      </c>
      <c r="I35" s="43">
        <f>AVERAGE(G35:H35)</f>
        <v>0.0030914351851851853</v>
      </c>
      <c r="J35" s="12"/>
    </row>
    <row r="36" spans="1:10" ht="12.75">
      <c r="A36" s="8">
        <v>2</v>
      </c>
      <c r="B36" s="40" t="s">
        <v>53</v>
      </c>
      <c r="C36" s="41" t="s">
        <v>15</v>
      </c>
      <c r="D36" s="62">
        <v>0.003278935185185185</v>
      </c>
      <c r="E36" s="62">
        <v>0.0032800925925925927</v>
      </c>
      <c r="F36" s="10"/>
      <c r="G36" s="42">
        <f>D36+F36</f>
        <v>0.003278935185185185</v>
      </c>
      <c r="H36" s="42">
        <f>E36+F36</f>
        <v>0.0032800925925925927</v>
      </c>
      <c r="I36" s="43">
        <f>AVERAGE(G36:H36)</f>
        <v>0.003279513888888889</v>
      </c>
      <c r="J36" s="12"/>
    </row>
    <row r="37" spans="1:10" ht="12.75">
      <c r="A37" s="8">
        <v>3</v>
      </c>
      <c r="B37" s="40" t="s">
        <v>54</v>
      </c>
      <c r="C37" s="41" t="s">
        <v>15</v>
      </c>
      <c r="D37" s="62">
        <v>0.0034027777777777784</v>
      </c>
      <c r="E37" s="62">
        <v>0.0034016203703703704</v>
      </c>
      <c r="F37" s="10"/>
      <c r="G37" s="42">
        <f>D37+F37</f>
        <v>0.0034027777777777784</v>
      </c>
      <c r="H37" s="42">
        <f>E37+F37</f>
        <v>0.0034016203703703704</v>
      </c>
      <c r="I37" s="43">
        <f>AVERAGE(G37:H37)</f>
        <v>0.0034021990740740744</v>
      </c>
      <c r="J37" s="12"/>
    </row>
    <row r="38" spans="1:10" ht="12.75">
      <c r="A38" s="8">
        <v>4</v>
      </c>
      <c r="B38" s="40" t="s">
        <v>52</v>
      </c>
      <c r="C38" s="41" t="s">
        <v>15</v>
      </c>
      <c r="D38" s="62">
        <v>0.0035891203703703706</v>
      </c>
      <c r="E38" s="62">
        <v>0.0035787037037037037</v>
      </c>
      <c r="F38" s="10"/>
      <c r="G38" s="42">
        <f>D38+F38</f>
        <v>0.0035891203703703706</v>
      </c>
      <c r="H38" s="42">
        <f>E38+F38</f>
        <v>0.0035787037037037037</v>
      </c>
      <c r="I38" s="43">
        <f>AVERAGE(G38:H38)</f>
        <v>0.0035839120370370374</v>
      </c>
      <c r="J38" s="12"/>
    </row>
    <row r="39" spans="1:10" ht="13.5" thickBot="1">
      <c r="A39" s="20">
        <v>5</v>
      </c>
      <c r="B39" s="45" t="s">
        <v>55</v>
      </c>
      <c r="C39" s="46" t="s">
        <v>15</v>
      </c>
      <c r="D39" s="64">
        <v>0.006957175925925926</v>
      </c>
      <c r="E39" s="64">
        <v>0.006952546296296296</v>
      </c>
      <c r="F39" s="25"/>
      <c r="G39" s="47">
        <f>D39+F39</f>
        <v>0.006957175925925926</v>
      </c>
      <c r="H39" s="47">
        <f>E39+F39</f>
        <v>0.006952546296296296</v>
      </c>
      <c r="I39" s="48">
        <f>AVERAGE(G39:H39)</f>
        <v>0.006954861111111111</v>
      </c>
      <c r="J39" s="49" t="s">
        <v>45</v>
      </c>
    </row>
    <row r="40" spans="1:10" ht="12.75">
      <c r="A40" s="32"/>
      <c r="B40" s="16"/>
      <c r="C40" s="55"/>
      <c r="D40" s="57"/>
      <c r="E40" s="57"/>
      <c r="F40" s="58"/>
      <c r="G40" s="58"/>
      <c r="H40" s="58"/>
      <c r="I40" s="59"/>
      <c r="J40" s="55"/>
    </row>
    <row r="41" spans="1:10" ht="12.75">
      <c r="A41" s="32"/>
      <c r="B41" s="16"/>
      <c r="C41" s="55"/>
      <c r="D41" s="57"/>
      <c r="E41" s="57"/>
      <c r="F41" s="58"/>
      <c r="G41" s="58"/>
      <c r="H41" s="58"/>
      <c r="I41" s="59"/>
      <c r="J41" s="55"/>
    </row>
    <row r="42" spans="1:10" ht="12.75">
      <c r="A42" s="32"/>
      <c r="B42" s="16"/>
      <c r="C42" s="55"/>
      <c r="D42" s="57"/>
      <c r="E42" s="57"/>
      <c r="F42" s="58"/>
      <c r="G42" s="58"/>
      <c r="H42" s="58"/>
      <c r="I42" s="59"/>
      <c r="J42" s="55"/>
    </row>
    <row r="43" spans="1:10" ht="12.75">
      <c r="A43" s="32"/>
      <c r="B43" s="16"/>
      <c r="C43" s="55"/>
      <c r="D43" s="57"/>
      <c r="E43" s="57"/>
      <c r="F43" s="58"/>
      <c r="G43" s="58"/>
      <c r="H43" s="58"/>
      <c r="I43" s="59"/>
      <c r="J43" s="55"/>
    </row>
    <row r="44" spans="2:9" ht="12.75">
      <c r="B44" s="18" t="s">
        <v>29</v>
      </c>
      <c r="C44" t="s">
        <v>30</v>
      </c>
      <c r="E44" t="s">
        <v>31</v>
      </c>
      <c r="G44" t="s">
        <v>56</v>
      </c>
      <c r="I44" s="65" t="s">
        <v>33</v>
      </c>
    </row>
    <row r="45" spans="2:9" ht="12.75">
      <c r="B45" s="18" t="s">
        <v>34</v>
      </c>
      <c r="C45" t="s">
        <v>35</v>
      </c>
      <c r="E45" t="s">
        <v>36</v>
      </c>
      <c r="G45" s="65" t="s">
        <v>57</v>
      </c>
      <c r="I45" s="18" t="s">
        <v>37</v>
      </c>
    </row>
    <row r="51" spans="3:7" ht="12.75">
      <c r="C51" t="s">
        <v>38</v>
      </c>
      <c r="G51" t="s">
        <v>39</v>
      </c>
    </row>
    <row r="52" spans="3:7" ht="12.75">
      <c r="C52" t="s">
        <v>65</v>
      </c>
      <c r="G52" t="s">
        <v>40</v>
      </c>
    </row>
    <row r="56" spans="1:10" ht="20.25">
      <c r="A56" s="212" t="s">
        <v>0</v>
      </c>
      <c r="B56" s="212"/>
      <c r="C56" s="212"/>
      <c r="D56" s="212"/>
      <c r="E56" s="212"/>
      <c r="F56" s="212"/>
      <c r="G56" s="212"/>
      <c r="H56" s="212"/>
      <c r="I56" s="212"/>
      <c r="J56" s="212"/>
    </row>
    <row r="57" spans="1:10" ht="20.25">
      <c r="A57" s="212" t="s">
        <v>41</v>
      </c>
      <c r="B57" s="212"/>
      <c r="C57" s="212"/>
      <c r="D57" s="212"/>
      <c r="E57" s="212"/>
      <c r="F57" s="212"/>
      <c r="G57" s="212"/>
      <c r="H57" s="212"/>
      <c r="I57" s="212"/>
      <c r="J57" s="212"/>
    </row>
    <row r="58" spans="1:10" ht="18.75" thickBot="1">
      <c r="A58" s="213" t="s">
        <v>58</v>
      </c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ht="12.75">
      <c r="A59" s="34" t="s">
        <v>4</v>
      </c>
      <c r="B59" s="51" t="s">
        <v>5</v>
      </c>
      <c r="C59" s="66" t="s">
        <v>6</v>
      </c>
      <c r="D59" s="66" t="s">
        <v>7</v>
      </c>
      <c r="E59" s="66" t="s">
        <v>8</v>
      </c>
      <c r="F59" s="66" t="s">
        <v>23</v>
      </c>
      <c r="G59" s="66" t="s">
        <v>10</v>
      </c>
      <c r="H59" s="66" t="s">
        <v>11</v>
      </c>
      <c r="I59" s="67" t="s">
        <v>12</v>
      </c>
      <c r="J59" s="68" t="s">
        <v>13</v>
      </c>
    </row>
    <row r="60" spans="1:10" ht="12.75">
      <c r="A60" s="8">
        <v>1</v>
      </c>
      <c r="B60" s="4" t="s">
        <v>59</v>
      </c>
      <c r="C60" s="5" t="s">
        <v>15</v>
      </c>
      <c r="D60" s="9">
        <v>0.002924768518518519</v>
      </c>
      <c r="E60" s="9">
        <v>0.002923611111111111</v>
      </c>
      <c r="F60" s="10">
        <v>0.00017361111111111112</v>
      </c>
      <c r="G60" s="10">
        <f>D60+F60</f>
        <v>0.0030983796296296297</v>
      </c>
      <c r="H60" s="10">
        <f>E60+F60</f>
        <v>0.003097222222222222</v>
      </c>
      <c r="I60" s="11">
        <f>AVERAGE(G60:H60)</f>
        <v>0.0030978009259259257</v>
      </c>
      <c r="J60" s="12"/>
    </row>
    <row r="61" spans="1:10" ht="12.75">
      <c r="A61" s="8">
        <v>2</v>
      </c>
      <c r="B61" s="4" t="s">
        <v>14</v>
      </c>
      <c r="C61" s="5" t="s">
        <v>15</v>
      </c>
      <c r="D61" s="9">
        <v>0.0027395833333333335</v>
      </c>
      <c r="E61" s="9">
        <v>0.002732638888888889</v>
      </c>
      <c r="F61" s="10"/>
      <c r="G61" s="10">
        <f aca="true" t="shared" si="6" ref="G61:G72">D61+F61</f>
        <v>0.0027395833333333335</v>
      </c>
      <c r="H61" s="10">
        <f aca="true" t="shared" si="7" ref="H61:H72">E61+F61</f>
        <v>0.002732638888888889</v>
      </c>
      <c r="I61" s="11">
        <f aca="true" t="shared" si="8" ref="I61:I72">AVERAGE(G61:H61)</f>
        <v>0.002736111111111111</v>
      </c>
      <c r="J61" s="12"/>
    </row>
    <row r="62" spans="1:10" ht="12.75">
      <c r="A62" s="8">
        <v>3</v>
      </c>
      <c r="B62" s="4" t="s">
        <v>18</v>
      </c>
      <c r="C62" s="5" t="s">
        <v>15</v>
      </c>
      <c r="D62" s="9">
        <v>0.0027962962962962963</v>
      </c>
      <c r="E62" s="9">
        <v>0.0027916666666666663</v>
      </c>
      <c r="F62" s="10"/>
      <c r="G62" s="10">
        <f t="shared" si="6"/>
        <v>0.0027962962962962963</v>
      </c>
      <c r="H62" s="10">
        <f t="shared" si="7"/>
        <v>0.0027916666666666663</v>
      </c>
      <c r="I62" s="11">
        <f t="shared" si="8"/>
        <v>0.0027939814814814815</v>
      </c>
      <c r="J62" s="12"/>
    </row>
    <row r="63" spans="1:10" ht="12.75">
      <c r="A63" s="8">
        <v>4</v>
      </c>
      <c r="B63" s="4" t="s">
        <v>47</v>
      </c>
      <c r="C63" s="5" t="s">
        <v>15</v>
      </c>
      <c r="D63" s="9">
        <v>0.0028946759259259255</v>
      </c>
      <c r="E63" s="9">
        <v>0.002855324074074074</v>
      </c>
      <c r="F63" s="10"/>
      <c r="G63" s="10">
        <f t="shared" si="6"/>
        <v>0.0028946759259259255</v>
      </c>
      <c r="H63" s="10">
        <f t="shared" si="7"/>
        <v>0.002855324074074074</v>
      </c>
      <c r="I63" s="11">
        <f t="shared" si="8"/>
        <v>0.002875</v>
      </c>
      <c r="J63" s="12"/>
    </row>
    <row r="64" spans="1:10" ht="12.75">
      <c r="A64" s="8">
        <v>5</v>
      </c>
      <c r="B64" s="4" t="s">
        <v>60</v>
      </c>
      <c r="C64" s="5" t="s">
        <v>15</v>
      </c>
      <c r="D64" s="9">
        <v>0.003295138888888889</v>
      </c>
      <c r="E64" s="9">
        <v>0.003290509259259259</v>
      </c>
      <c r="F64" s="10"/>
      <c r="G64" s="10">
        <f t="shared" si="6"/>
        <v>0.003295138888888889</v>
      </c>
      <c r="H64" s="10">
        <f t="shared" si="7"/>
        <v>0.003290509259259259</v>
      </c>
      <c r="I64" s="11">
        <f t="shared" si="8"/>
        <v>0.003292824074074074</v>
      </c>
      <c r="J64" s="12"/>
    </row>
    <row r="65" spans="1:10" ht="12.75">
      <c r="A65" s="8">
        <v>6</v>
      </c>
      <c r="B65" s="4" t="s">
        <v>20</v>
      </c>
      <c r="C65" s="5" t="s">
        <v>15</v>
      </c>
      <c r="D65" s="9">
        <v>0.0028946759259259255</v>
      </c>
      <c r="E65" s="9">
        <v>0.002795138888888889</v>
      </c>
      <c r="F65" s="10">
        <v>5.7870370370370366E-05</v>
      </c>
      <c r="G65" s="10">
        <f t="shared" si="6"/>
        <v>0.002952546296296296</v>
      </c>
      <c r="H65" s="10">
        <f t="shared" si="7"/>
        <v>0.0028530092592592596</v>
      </c>
      <c r="I65" s="11">
        <f t="shared" si="8"/>
        <v>0.0029027777777777776</v>
      </c>
      <c r="J65" s="12"/>
    </row>
    <row r="66" spans="1:10" ht="12.75">
      <c r="A66" s="8">
        <v>7</v>
      </c>
      <c r="B66" s="4" t="s">
        <v>19</v>
      </c>
      <c r="C66" s="5" t="s">
        <v>15</v>
      </c>
      <c r="D66" s="9">
        <v>0.0028020833333333335</v>
      </c>
      <c r="E66" s="9">
        <v>0.0027905092592592595</v>
      </c>
      <c r="F66" s="10"/>
      <c r="G66" s="10">
        <f t="shared" si="6"/>
        <v>0.0028020833333333335</v>
      </c>
      <c r="H66" s="10">
        <f t="shared" si="7"/>
        <v>0.0027905092592592595</v>
      </c>
      <c r="I66" s="11">
        <f t="shared" si="8"/>
        <v>0.0027962962962962967</v>
      </c>
      <c r="J66" s="12"/>
    </row>
    <row r="67" spans="1:10" ht="12.75">
      <c r="A67" s="8">
        <v>8</v>
      </c>
      <c r="B67" s="4" t="s">
        <v>61</v>
      </c>
      <c r="C67" s="5" t="s">
        <v>15</v>
      </c>
      <c r="D67" s="9">
        <v>0.002953703703703703</v>
      </c>
      <c r="E67" s="9">
        <v>0.0029421296296296296</v>
      </c>
      <c r="F67" s="10"/>
      <c r="G67" s="10">
        <f t="shared" si="6"/>
        <v>0.002953703703703703</v>
      </c>
      <c r="H67" s="10">
        <f t="shared" si="7"/>
        <v>0.0029421296296296296</v>
      </c>
      <c r="I67" s="11">
        <f t="shared" si="8"/>
        <v>0.0029479166666666664</v>
      </c>
      <c r="J67" s="12"/>
    </row>
    <row r="68" spans="1:10" ht="12.75">
      <c r="A68" s="8">
        <v>9</v>
      </c>
      <c r="B68" s="4" t="s">
        <v>62</v>
      </c>
      <c r="C68" s="5" t="s">
        <v>15</v>
      </c>
      <c r="D68" s="9">
        <v>0.002935185185185185</v>
      </c>
      <c r="E68" s="9">
        <v>0.002927083333333333</v>
      </c>
      <c r="F68" s="10"/>
      <c r="G68" s="10">
        <f t="shared" si="6"/>
        <v>0.002935185185185185</v>
      </c>
      <c r="H68" s="10">
        <f t="shared" si="7"/>
        <v>0.002927083333333333</v>
      </c>
      <c r="I68" s="11">
        <f t="shared" si="8"/>
        <v>0.002931134259259259</v>
      </c>
      <c r="J68" s="12"/>
    </row>
    <row r="69" spans="1:10" ht="12.75">
      <c r="A69" s="8">
        <v>10</v>
      </c>
      <c r="B69" s="4" t="s">
        <v>63</v>
      </c>
      <c r="C69" s="5" t="s">
        <v>15</v>
      </c>
      <c r="D69" s="9">
        <v>0.00296875</v>
      </c>
      <c r="E69" s="9">
        <v>0.002965277777777777</v>
      </c>
      <c r="F69" s="10">
        <v>5.7870370370370366E-05</v>
      </c>
      <c r="G69" s="10">
        <f t="shared" si="6"/>
        <v>0.0030266203703703705</v>
      </c>
      <c r="H69" s="10">
        <f t="shared" si="7"/>
        <v>0.0030231481481481476</v>
      </c>
      <c r="I69" s="11">
        <f t="shared" si="8"/>
        <v>0.0030248842592592593</v>
      </c>
      <c r="J69" s="12"/>
    </row>
    <row r="70" spans="1:10" ht="12.75">
      <c r="A70" s="8">
        <v>11</v>
      </c>
      <c r="B70" s="4" t="s">
        <v>64</v>
      </c>
      <c r="C70" s="5" t="s">
        <v>17</v>
      </c>
      <c r="D70" s="9">
        <v>0.0028599537037037035</v>
      </c>
      <c r="E70" s="9">
        <v>0.0028483796296296295</v>
      </c>
      <c r="F70" s="10"/>
      <c r="G70" s="10">
        <f t="shared" si="6"/>
        <v>0.0028599537037037035</v>
      </c>
      <c r="H70" s="10">
        <f t="shared" si="7"/>
        <v>0.0028483796296296295</v>
      </c>
      <c r="I70" s="11">
        <f t="shared" si="8"/>
        <v>0.0028541666666666663</v>
      </c>
      <c r="J70" s="12"/>
    </row>
    <row r="71" spans="1:10" ht="12.75">
      <c r="A71" s="8">
        <v>12</v>
      </c>
      <c r="B71" s="4" t="s">
        <v>16</v>
      </c>
      <c r="C71" s="5" t="s">
        <v>17</v>
      </c>
      <c r="D71" s="9">
        <v>0.0028541666666666667</v>
      </c>
      <c r="E71" s="9">
        <v>0.0028530092592592596</v>
      </c>
      <c r="F71" s="10"/>
      <c r="G71" s="10">
        <f t="shared" si="6"/>
        <v>0.0028541666666666667</v>
      </c>
      <c r="H71" s="10">
        <f t="shared" si="7"/>
        <v>0.0028530092592592596</v>
      </c>
      <c r="I71" s="11">
        <f t="shared" si="8"/>
        <v>0.002853587962962963</v>
      </c>
      <c r="J71" s="12"/>
    </row>
    <row r="72" spans="1:10" ht="13.5" thickBot="1">
      <c r="A72" s="20">
        <v>13</v>
      </c>
      <c r="B72" s="21" t="s">
        <v>25</v>
      </c>
      <c r="C72" s="22" t="s">
        <v>17</v>
      </c>
      <c r="D72" s="23">
        <v>2.499988425925926</v>
      </c>
      <c r="E72" s="23">
        <v>2.499988425925926</v>
      </c>
      <c r="F72" s="25"/>
      <c r="G72" s="25">
        <f t="shared" si="6"/>
        <v>2.499988425925926</v>
      </c>
      <c r="H72" s="25">
        <f t="shared" si="7"/>
        <v>2.499988425925926</v>
      </c>
      <c r="I72" s="26">
        <f t="shared" si="8"/>
        <v>2.499988425925926</v>
      </c>
      <c r="J72" s="49" t="s">
        <v>45</v>
      </c>
    </row>
    <row r="73" spans="1:10" ht="12.75">
      <c r="A73" s="32"/>
      <c r="B73" s="16"/>
      <c r="C73" s="55"/>
      <c r="D73" s="57"/>
      <c r="E73" s="57"/>
      <c r="F73" s="58"/>
      <c r="G73" s="58"/>
      <c r="H73" s="58"/>
      <c r="I73" s="59"/>
      <c r="J73" s="55"/>
    </row>
    <row r="74" spans="1:10" ht="13.5" thickBot="1">
      <c r="A74" s="32"/>
      <c r="B74" s="247" t="s">
        <v>49</v>
      </c>
      <c r="C74" s="247"/>
      <c r="D74" s="247"/>
      <c r="E74" s="247"/>
      <c r="F74" s="247"/>
      <c r="G74" s="247"/>
      <c r="H74" s="55"/>
      <c r="I74" s="1"/>
      <c r="J74" s="1"/>
    </row>
    <row r="75" spans="1:10" ht="12.75">
      <c r="A75" s="60" t="s">
        <v>4</v>
      </c>
      <c r="B75" s="69" t="s">
        <v>5</v>
      </c>
      <c r="C75" s="37" t="s">
        <v>6</v>
      </c>
      <c r="D75" s="37" t="s">
        <v>7</v>
      </c>
      <c r="E75" s="37" t="s">
        <v>8</v>
      </c>
      <c r="F75" s="37" t="s">
        <v>23</v>
      </c>
      <c r="G75" s="37" t="s">
        <v>10</v>
      </c>
      <c r="H75" s="37" t="s">
        <v>11</v>
      </c>
      <c r="I75" s="52" t="s">
        <v>12</v>
      </c>
      <c r="J75" s="63"/>
    </row>
    <row r="76" spans="1:10" ht="12.75">
      <c r="A76" s="8">
        <v>1</v>
      </c>
      <c r="B76" s="4" t="s">
        <v>14</v>
      </c>
      <c r="C76" s="5" t="s">
        <v>15</v>
      </c>
      <c r="D76" s="9">
        <v>0.0027395833333333335</v>
      </c>
      <c r="E76" s="9">
        <v>0.002732638888888889</v>
      </c>
      <c r="F76" s="10"/>
      <c r="G76" s="10">
        <f aca="true" t="shared" si="9" ref="G76:G88">D76+F76</f>
        <v>0.0027395833333333335</v>
      </c>
      <c r="H76" s="10">
        <f aca="true" t="shared" si="10" ref="H76:H88">E76+F76</f>
        <v>0.002732638888888889</v>
      </c>
      <c r="I76" s="11">
        <f aca="true" t="shared" si="11" ref="I76:I88">AVERAGE(G76:H76)</f>
        <v>0.002736111111111111</v>
      </c>
      <c r="J76" s="19"/>
    </row>
    <row r="77" spans="1:10" ht="12.75">
      <c r="A77" s="8">
        <v>2</v>
      </c>
      <c r="B77" s="4" t="s">
        <v>18</v>
      </c>
      <c r="C77" s="5" t="s">
        <v>15</v>
      </c>
      <c r="D77" s="9">
        <v>0.0027962962962962963</v>
      </c>
      <c r="E77" s="9">
        <v>0.0027916666666666663</v>
      </c>
      <c r="F77" s="10"/>
      <c r="G77" s="10">
        <f t="shared" si="9"/>
        <v>0.0027962962962962963</v>
      </c>
      <c r="H77" s="10">
        <f t="shared" si="10"/>
        <v>0.0027916666666666663</v>
      </c>
      <c r="I77" s="11">
        <f t="shared" si="11"/>
        <v>0.0027939814814814815</v>
      </c>
      <c r="J77" s="19"/>
    </row>
    <row r="78" spans="1:10" ht="12.75">
      <c r="A78" s="8">
        <v>3</v>
      </c>
      <c r="B78" s="4" t="s">
        <v>19</v>
      </c>
      <c r="C78" s="5" t="s">
        <v>15</v>
      </c>
      <c r="D78" s="9">
        <v>0.0028020833333333335</v>
      </c>
      <c r="E78" s="9">
        <v>0.0027905092592592595</v>
      </c>
      <c r="F78" s="10"/>
      <c r="G78" s="10">
        <f t="shared" si="9"/>
        <v>0.0028020833333333335</v>
      </c>
      <c r="H78" s="10">
        <f t="shared" si="10"/>
        <v>0.0027905092592592595</v>
      </c>
      <c r="I78" s="11">
        <f t="shared" si="11"/>
        <v>0.0027962962962962967</v>
      </c>
      <c r="J78" s="19"/>
    </row>
    <row r="79" spans="1:10" ht="12.75">
      <c r="A79" s="8">
        <v>4</v>
      </c>
      <c r="B79" s="4" t="s">
        <v>16</v>
      </c>
      <c r="C79" s="5" t="s">
        <v>17</v>
      </c>
      <c r="D79" s="9">
        <v>0.0028541666666666667</v>
      </c>
      <c r="E79" s="9">
        <v>0.0028530092592592596</v>
      </c>
      <c r="F79" s="10"/>
      <c r="G79" s="10">
        <f t="shared" si="9"/>
        <v>0.0028541666666666667</v>
      </c>
      <c r="H79" s="10">
        <f t="shared" si="10"/>
        <v>0.0028530092592592596</v>
      </c>
      <c r="I79" s="11">
        <f t="shared" si="11"/>
        <v>0.002853587962962963</v>
      </c>
      <c r="J79" s="19"/>
    </row>
    <row r="80" spans="1:10" ht="12.75">
      <c r="A80" s="8">
        <v>5</v>
      </c>
      <c r="B80" s="4" t="s">
        <v>64</v>
      </c>
      <c r="C80" s="5" t="s">
        <v>17</v>
      </c>
      <c r="D80" s="9">
        <v>0.0028599537037037035</v>
      </c>
      <c r="E80" s="9">
        <v>0.0028483796296296295</v>
      </c>
      <c r="F80" s="10"/>
      <c r="G80" s="10">
        <f t="shared" si="9"/>
        <v>0.0028599537037037035</v>
      </c>
      <c r="H80" s="10">
        <f t="shared" si="10"/>
        <v>0.0028483796296296295</v>
      </c>
      <c r="I80" s="11">
        <f t="shared" si="11"/>
        <v>0.0028541666666666663</v>
      </c>
      <c r="J80" s="19"/>
    </row>
    <row r="81" spans="1:10" ht="12.75">
      <c r="A81" s="8">
        <v>6</v>
      </c>
      <c r="B81" s="4" t="s">
        <v>47</v>
      </c>
      <c r="C81" s="5" t="s">
        <v>15</v>
      </c>
      <c r="D81" s="9">
        <v>0.0028946759259259255</v>
      </c>
      <c r="E81" s="9">
        <v>0.002855324074074074</v>
      </c>
      <c r="F81" s="10"/>
      <c r="G81" s="10">
        <f t="shared" si="9"/>
        <v>0.0028946759259259255</v>
      </c>
      <c r="H81" s="10">
        <f t="shared" si="10"/>
        <v>0.002855324074074074</v>
      </c>
      <c r="I81" s="11">
        <f t="shared" si="11"/>
        <v>0.002875</v>
      </c>
      <c r="J81" s="19"/>
    </row>
    <row r="82" spans="1:10" ht="12.75">
      <c r="A82" s="8">
        <v>7</v>
      </c>
      <c r="B82" s="4" t="s">
        <v>20</v>
      </c>
      <c r="C82" s="5" t="s">
        <v>15</v>
      </c>
      <c r="D82" s="9">
        <v>0.0028946759259259255</v>
      </c>
      <c r="E82" s="9">
        <v>0.002795138888888889</v>
      </c>
      <c r="F82" s="10">
        <v>5.7870370370370366E-05</v>
      </c>
      <c r="G82" s="10">
        <f t="shared" si="9"/>
        <v>0.002952546296296296</v>
      </c>
      <c r="H82" s="10">
        <f t="shared" si="10"/>
        <v>0.0028530092592592596</v>
      </c>
      <c r="I82" s="11">
        <f t="shared" si="11"/>
        <v>0.0029027777777777776</v>
      </c>
      <c r="J82" s="19"/>
    </row>
    <row r="83" spans="1:10" ht="12.75">
      <c r="A83" s="8">
        <v>8</v>
      </c>
      <c r="B83" s="4" t="s">
        <v>62</v>
      </c>
      <c r="C83" s="5" t="s">
        <v>15</v>
      </c>
      <c r="D83" s="9">
        <v>0.002935185185185185</v>
      </c>
      <c r="E83" s="9">
        <v>0.002927083333333333</v>
      </c>
      <c r="F83" s="10"/>
      <c r="G83" s="10">
        <f t="shared" si="9"/>
        <v>0.002935185185185185</v>
      </c>
      <c r="H83" s="10">
        <f t="shared" si="10"/>
        <v>0.002927083333333333</v>
      </c>
      <c r="I83" s="11">
        <f t="shared" si="11"/>
        <v>0.002931134259259259</v>
      </c>
      <c r="J83" s="19"/>
    </row>
    <row r="84" spans="1:10" ht="12.75">
      <c r="A84" s="8">
        <v>9</v>
      </c>
      <c r="B84" s="4" t="s">
        <v>61</v>
      </c>
      <c r="C84" s="5" t="s">
        <v>15</v>
      </c>
      <c r="D84" s="9">
        <v>0.002953703703703703</v>
      </c>
      <c r="E84" s="9">
        <v>0.0029421296296296296</v>
      </c>
      <c r="F84" s="10"/>
      <c r="G84" s="10">
        <f t="shared" si="9"/>
        <v>0.002953703703703703</v>
      </c>
      <c r="H84" s="10">
        <f t="shared" si="10"/>
        <v>0.0029421296296296296</v>
      </c>
      <c r="I84" s="11">
        <f t="shared" si="11"/>
        <v>0.0029479166666666664</v>
      </c>
      <c r="J84" s="19"/>
    </row>
    <row r="85" spans="1:10" ht="12.75">
      <c r="A85" s="8">
        <v>10</v>
      </c>
      <c r="B85" s="4" t="s">
        <v>63</v>
      </c>
      <c r="C85" s="5" t="s">
        <v>15</v>
      </c>
      <c r="D85" s="9">
        <v>0.00296875</v>
      </c>
      <c r="E85" s="9">
        <v>0.002965277777777777</v>
      </c>
      <c r="F85" s="10">
        <v>5.7870370370370366E-05</v>
      </c>
      <c r="G85" s="10">
        <f t="shared" si="9"/>
        <v>0.0030266203703703705</v>
      </c>
      <c r="H85" s="10">
        <f t="shared" si="10"/>
        <v>0.0030231481481481476</v>
      </c>
      <c r="I85" s="11">
        <f t="shared" si="11"/>
        <v>0.0030248842592592593</v>
      </c>
      <c r="J85" s="19"/>
    </row>
    <row r="86" spans="1:10" ht="12.75">
      <c r="A86" s="8">
        <v>11</v>
      </c>
      <c r="B86" s="4" t="s">
        <v>59</v>
      </c>
      <c r="C86" s="5" t="s">
        <v>15</v>
      </c>
      <c r="D86" s="9">
        <v>0.002924768518518519</v>
      </c>
      <c r="E86" s="9">
        <v>0.002923611111111111</v>
      </c>
      <c r="F86" s="10">
        <v>0.00017361111111111112</v>
      </c>
      <c r="G86" s="10">
        <f t="shared" si="9"/>
        <v>0.0030983796296296297</v>
      </c>
      <c r="H86" s="10">
        <f t="shared" si="10"/>
        <v>0.003097222222222222</v>
      </c>
      <c r="I86" s="11">
        <f t="shared" si="11"/>
        <v>0.0030978009259259257</v>
      </c>
      <c r="J86" s="19"/>
    </row>
    <row r="87" spans="1:10" ht="12.75">
      <c r="A87" s="8">
        <v>12</v>
      </c>
      <c r="B87" s="4" t="s">
        <v>60</v>
      </c>
      <c r="C87" s="5" t="s">
        <v>15</v>
      </c>
      <c r="D87" s="9">
        <v>0.003295138888888889</v>
      </c>
      <c r="E87" s="9">
        <v>0.003290509259259259</v>
      </c>
      <c r="F87" s="10"/>
      <c r="G87" s="10">
        <f t="shared" si="9"/>
        <v>0.003295138888888889</v>
      </c>
      <c r="H87" s="10">
        <f t="shared" si="10"/>
        <v>0.003290509259259259</v>
      </c>
      <c r="I87" s="11">
        <f t="shared" si="11"/>
        <v>0.003292824074074074</v>
      </c>
      <c r="J87" s="19"/>
    </row>
    <row r="88" spans="1:10" ht="13.5" thickBot="1">
      <c r="A88" s="20">
        <v>13</v>
      </c>
      <c r="B88" s="21" t="s">
        <v>25</v>
      </c>
      <c r="C88" s="22" t="s">
        <v>17</v>
      </c>
      <c r="D88" s="23">
        <v>2.499988425925926</v>
      </c>
      <c r="E88" s="23">
        <v>2.499988425925926</v>
      </c>
      <c r="F88" s="25"/>
      <c r="G88" s="25">
        <f t="shared" si="9"/>
        <v>2.499988425925926</v>
      </c>
      <c r="H88" s="25">
        <f t="shared" si="10"/>
        <v>2.499988425925926</v>
      </c>
      <c r="I88" s="26">
        <f t="shared" si="11"/>
        <v>2.499988425925926</v>
      </c>
      <c r="J88" s="27" t="s">
        <v>45</v>
      </c>
    </row>
    <row r="89" spans="1:10" ht="12.75">
      <c r="A89" s="32"/>
      <c r="B89" s="16"/>
      <c r="C89" s="1"/>
      <c r="D89" s="1"/>
      <c r="E89" s="1"/>
      <c r="F89" s="1"/>
      <c r="G89" s="1"/>
      <c r="H89" s="1"/>
      <c r="I89" s="32"/>
      <c r="J89" s="1"/>
    </row>
    <row r="90" spans="1:10" ht="12.75">
      <c r="A90" s="32"/>
      <c r="B90" s="16"/>
      <c r="C90" s="1"/>
      <c r="D90" s="1"/>
      <c r="E90" s="1"/>
      <c r="F90" s="1"/>
      <c r="G90" s="1"/>
      <c r="H90" s="1"/>
      <c r="I90" s="32"/>
      <c r="J90" s="1"/>
    </row>
    <row r="91" spans="1:10" ht="12.75">
      <c r="A91" s="32"/>
      <c r="B91" s="16"/>
      <c r="C91" s="1"/>
      <c r="D91" s="1"/>
      <c r="E91" s="1"/>
      <c r="F91" s="1"/>
      <c r="G91" s="1"/>
      <c r="H91" s="1"/>
      <c r="I91" s="32"/>
      <c r="J91" s="1"/>
    </row>
    <row r="92" spans="2:9" ht="12.75">
      <c r="B92" s="18" t="s">
        <v>29</v>
      </c>
      <c r="C92" t="s">
        <v>30</v>
      </c>
      <c r="E92" t="s">
        <v>31</v>
      </c>
      <c r="G92" t="s">
        <v>32</v>
      </c>
      <c r="I92" s="65" t="s">
        <v>33</v>
      </c>
    </row>
    <row r="93" spans="2:9" ht="12.75">
      <c r="B93" s="18" t="s">
        <v>34</v>
      </c>
      <c r="C93" t="s">
        <v>35</v>
      </c>
      <c r="E93" t="s">
        <v>36</v>
      </c>
      <c r="G93" s="65" t="s">
        <v>36</v>
      </c>
      <c r="I93" s="18" t="s">
        <v>37</v>
      </c>
    </row>
    <row r="94" ht="12.75">
      <c r="G94" s="65"/>
    </row>
    <row r="95" ht="12.75">
      <c r="G95" s="65"/>
    </row>
    <row r="99" spans="3:7" ht="12.75">
      <c r="C99" t="s">
        <v>38</v>
      </c>
      <c r="G99" t="s">
        <v>39</v>
      </c>
    </row>
    <row r="100" spans="3:7" ht="12.75">
      <c r="C100" t="s">
        <v>65</v>
      </c>
      <c r="G100" t="s">
        <v>40</v>
      </c>
    </row>
    <row r="103" spans="1:10" ht="20.25">
      <c r="A103" s="212" t="s">
        <v>0</v>
      </c>
      <c r="B103" s="212"/>
      <c r="C103" s="212"/>
      <c r="D103" s="212"/>
      <c r="E103" s="212"/>
      <c r="F103" s="212"/>
      <c r="G103" s="212"/>
      <c r="H103" s="212"/>
      <c r="I103" s="212"/>
      <c r="J103" s="212"/>
    </row>
    <row r="104" spans="1:10" ht="20.25">
      <c r="A104" s="212" t="s">
        <v>1</v>
      </c>
      <c r="B104" s="212"/>
      <c r="C104" s="212"/>
      <c r="D104" s="212"/>
      <c r="E104" s="212"/>
      <c r="F104" s="212"/>
      <c r="G104" s="212"/>
      <c r="H104" s="212"/>
      <c r="I104" s="212"/>
      <c r="J104" s="212"/>
    </row>
    <row r="105" spans="1:10" ht="18.75" thickBot="1">
      <c r="A105" s="213" t="s">
        <v>2</v>
      </c>
      <c r="B105" s="213"/>
      <c r="C105" s="213"/>
      <c r="D105" s="213"/>
      <c r="E105" s="213"/>
      <c r="F105" s="213"/>
      <c r="G105" s="213"/>
      <c r="H105" s="213"/>
      <c r="I105" s="213"/>
      <c r="J105" s="213"/>
    </row>
    <row r="106" spans="1:10" ht="18">
      <c r="A106" s="214" t="s">
        <v>3</v>
      </c>
      <c r="B106" s="215"/>
      <c r="C106" s="215"/>
      <c r="D106" s="215"/>
      <c r="E106" s="215"/>
      <c r="F106" s="215"/>
      <c r="G106" s="215"/>
      <c r="H106" s="215"/>
      <c r="I106" s="215"/>
      <c r="J106" s="216"/>
    </row>
    <row r="107" spans="1:10" ht="12.75">
      <c r="A107" s="3" t="s">
        <v>4</v>
      </c>
      <c r="B107" s="4" t="s">
        <v>5</v>
      </c>
      <c r="C107" s="5" t="s">
        <v>6</v>
      </c>
      <c r="D107" s="5" t="s">
        <v>7</v>
      </c>
      <c r="E107" s="5" t="s">
        <v>8</v>
      </c>
      <c r="F107" s="5" t="s">
        <v>9</v>
      </c>
      <c r="G107" s="5" t="s">
        <v>10</v>
      </c>
      <c r="H107" s="5" t="s">
        <v>11</v>
      </c>
      <c r="I107" s="6" t="s">
        <v>12</v>
      </c>
      <c r="J107" s="7" t="s">
        <v>13</v>
      </c>
    </row>
    <row r="108" spans="1:10" ht="12.75">
      <c r="A108" s="8">
        <v>1</v>
      </c>
      <c r="B108" s="4" t="s">
        <v>14</v>
      </c>
      <c r="C108" s="5" t="s">
        <v>15</v>
      </c>
      <c r="D108" s="9">
        <v>0.0027511574074074075</v>
      </c>
      <c r="E108" s="9">
        <v>0.002747685185185185</v>
      </c>
      <c r="F108" s="10"/>
      <c r="G108" s="10">
        <f>D108+F108</f>
        <v>0.0027511574074074075</v>
      </c>
      <c r="H108" s="10">
        <f>E108+F108</f>
        <v>0.002747685185185185</v>
      </c>
      <c r="I108" s="11">
        <f>AVERAGE(G108:H108)</f>
        <v>0.0027494212962962962</v>
      </c>
      <c r="J108" s="12"/>
    </row>
    <row r="109" spans="1:10" ht="12.75">
      <c r="A109" s="8">
        <v>2</v>
      </c>
      <c r="B109" s="4" t="s">
        <v>16</v>
      </c>
      <c r="C109" s="5" t="s">
        <v>17</v>
      </c>
      <c r="D109" s="9">
        <v>0.0026666666666666666</v>
      </c>
      <c r="E109" s="9">
        <v>0.0026620370370370374</v>
      </c>
      <c r="F109" s="13">
        <v>0.00011574074074074073</v>
      </c>
      <c r="G109" s="10">
        <f>D109+F109</f>
        <v>0.0027824074074074075</v>
      </c>
      <c r="H109" s="10">
        <f>E109+F109</f>
        <v>0.0027777777777777783</v>
      </c>
      <c r="I109" s="11">
        <f>AVERAGE(G109:H109)</f>
        <v>0.0027800925925925927</v>
      </c>
      <c r="J109" s="12"/>
    </row>
    <row r="110" spans="1:10" ht="12.75">
      <c r="A110" s="8">
        <v>3</v>
      </c>
      <c r="B110" s="4" t="s">
        <v>18</v>
      </c>
      <c r="C110" s="5" t="s">
        <v>15</v>
      </c>
      <c r="D110" s="9">
        <v>0.0027372685185185187</v>
      </c>
      <c r="E110" s="9">
        <v>0.0027372685185185187</v>
      </c>
      <c r="F110" s="10"/>
      <c r="G110" s="10">
        <f>D110+F110</f>
        <v>0.0027372685185185187</v>
      </c>
      <c r="H110" s="10">
        <f>E110+F110</f>
        <v>0.0027372685185185187</v>
      </c>
      <c r="I110" s="11">
        <f>AVERAGE(G110:H110)</f>
        <v>0.0027372685185185187</v>
      </c>
      <c r="J110" s="12"/>
    </row>
    <row r="111" spans="1:10" ht="12.75">
      <c r="A111" s="8">
        <v>4</v>
      </c>
      <c r="B111" s="4" t="s">
        <v>19</v>
      </c>
      <c r="C111" s="14" t="s">
        <v>15</v>
      </c>
      <c r="D111" s="9">
        <v>0.002695601851851852</v>
      </c>
      <c r="E111" s="9">
        <v>0.0026886574074074074</v>
      </c>
      <c r="F111" s="10"/>
      <c r="G111" s="10">
        <f>D111+F111</f>
        <v>0.002695601851851852</v>
      </c>
      <c r="H111" s="10">
        <f>E111+F111</f>
        <v>0.0026886574074074074</v>
      </c>
      <c r="I111" s="11">
        <f>AVERAGE(G111:H111)</f>
        <v>0.0026921296296296294</v>
      </c>
      <c r="J111" s="12"/>
    </row>
    <row r="112" spans="1:10" ht="12.75">
      <c r="A112" s="8">
        <v>5</v>
      </c>
      <c r="B112" s="4" t="s">
        <v>20</v>
      </c>
      <c r="C112" s="5" t="s">
        <v>15</v>
      </c>
      <c r="D112" s="9">
        <v>0.0027280092592592594</v>
      </c>
      <c r="E112" s="9">
        <v>0.0027280092592592594</v>
      </c>
      <c r="F112" s="10"/>
      <c r="G112" s="10">
        <f>D112+F112</f>
        <v>0.0027280092592592594</v>
      </c>
      <c r="H112" s="10">
        <f>E112+F112</f>
        <v>0.0027280092592592594</v>
      </c>
      <c r="I112" s="11">
        <f>AVERAGE(G112:H112)</f>
        <v>0.0027280092592592594</v>
      </c>
      <c r="J112" s="12"/>
    </row>
    <row r="113" spans="1:10" ht="12.75">
      <c r="A113" s="15"/>
      <c r="B113" s="16"/>
      <c r="C113" s="1"/>
      <c r="D113" s="1"/>
      <c r="E113" s="1"/>
      <c r="F113" s="1"/>
      <c r="G113" s="1"/>
      <c r="H113" s="1"/>
      <c r="I113" s="1"/>
      <c r="J113" s="17"/>
    </row>
    <row r="114" spans="1:10" ht="18">
      <c r="A114" s="234" t="s">
        <v>21</v>
      </c>
      <c r="B114" s="213"/>
      <c r="C114" s="213"/>
      <c r="D114" s="213"/>
      <c r="E114" s="213"/>
      <c r="F114" s="213"/>
      <c r="G114" s="213"/>
      <c r="H114" s="213"/>
      <c r="I114" s="213"/>
      <c r="J114" s="241"/>
    </row>
    <row r="115" spans="1:10" ht="12.75">
      <c r="A115" s="8">
        <v>1</v>
      </c>
      <c r="B115" s="4" t="s">
        <v>19</v>
      </c>
      <c r="C115" s="14" t="s">
        <v>15</v>
      </c>
      <c r="D115" s="9">
        <v>0.002695601851851852</v>
      </c>
      <c r="E115" s="9">
        <v>0.0026886574074074074</v>
      </c>
      <c r="F115" s="10"/>
      <c r="G115" s="10">
        <f>D115+F115</f>
        <v>0.002695601851851852</v>
      </c>
      <c r="H115" s="10">
        <f>E115+F115</f>
        <v>0.0026886574074074074</v>
      </c>
      <c r="I115" s="11">
        <f>AVERAGE(G115:H115)</f>
        <v>0.0026921296296296294</v>
      </c>
      <c r="J115" s="19"/>
    </row>
    <row r="116" spans="1:10" ht="12.75">
      <c r="A116" s="8">
        <v>2</v>
      </c>
      <c r="B116" s="4" t="s">
        <v>20</v>
      </c>
      <c r="C116" s="5" t="s">
        <v>15</v>
      </c>
      <c r="D116" s="9">
        <v>0.0027280092592592594</v>
      </c>
      <c r="E116" s="9">
        <v>0.0027280092592592594</v>
      </c>
      <c r="F116" s="10"/>
      <c r="G116" s="10">
        <f>D116+F116</f>
        <v>0.0027280092592592594</v>
      </c>
      <c r="H116" s="10">
        <f>E116+F116</f>
        <v>0.0027280092592592594</v>
      </c>
      <c r="I116" s="11">
        <f>AVERAGE(G116:H116)</f>
        <v>0.0027280092592592594</v>
      </c>
      <c r="J116" s="19"/>
    </row>
    <row r="117" spans="1:10" ht="12.75">
      <c r="A117" s="8">
        <v>3</v>
      </c>
      <c r="B117" s="4" t="s">
        <v>18</v>
      </c>
      <c r="C117" s="5" t="s">
        <v>15</v>
      </c>
      <c r="D117" s="9">
        <v>0.0027372685185185187</v>
      </c>
      <c r="E117" s="9">
        <v>0.0027372685185185187</v>
      </c>
      <c r="F117" s="10"/>
      <c r="G117" s="10">
        <f>D117+F117</f>
        <v>0.0027372685185185187</v>
      </c>
      <c r="H117" s="10">
        <f>E117+F117</f>
        <v>0.0027372685185185187</v>
      </c>
      <c r="I117" s="11">
        <f>AVERAGE(G117:H117)</f>
        <v>0.0027372685185185187</v>
      </c>
      <c r="J117" s="19"/>
    </row>
    <row r="118" spans="1:10" ht="12.75">
      <c r="A118" s="8">
        <v>4</v>
      </c>
      <c r="B118" s="4" t="s">
        <v>14</v>
      </c>
      <c r="C118" s="5" t="s">
        <v>15</v>
      </c>
      <c r="D118" s="9">
        <v>0.0027511574074074075</v>
      </c>
      <c r="E118" s="9">
        <v>0.002747685185185185</v>
      </c>
      <c r="F118" s="10"/>
      <c r="G118" s="10">
        <f>D118+F118</f>
        <v>0.0027511574074074075</v>
      </c>
      <c r="H118" s="10">
        <f>E118+F118</f>
        <v>0.002747685185185185</v>
      </c>
      <c r="I118" s="11">
        <f>AVERAGE(G118:H118)</f>
        <v>0.0027494212962962962</v>
      </c>
      <c r="J118" s="19"/>
    </row>
    <row r="119" spans="1:10" ht="13.5" thickBot="1">
      <c r="A119" s="20">
        <v>5</v>
      </c>
      <c r="B119" s="21" t="s">
        <v>16</v>
      </c>
      <c r="C119" s="22" t="s">
        <v>17</v>
      </c>
      <c r="D119" s="23">
        <v>0.0026666666666666666</v>
      </c>
      <c r="E119" s="23">
        <v>0.0026620370370370374</v>
      </c>
      <c r="F119" s="24">
        <v>0.00011574074074074073</v>
      </c>
      <c r="G119" s="25">
        <f>D119+F119</f>
        <v>0.0027824074074074075</v>
      </c>
      <c r="H119" s="25">
        <f>E119+F119</f>
        <v>0.0027777777777777783</v>
      </c>
      <c r="I119" s="26">
        <f>AVERAGE(G119:H119)</f>
        <v>0.0027800925925925927</v>
      </c>
      <c r="J119" s="27"/>
    </row>
    <row r="120" spans="1:10" ht="18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8.75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">
      <c r="A122" s="214" t="s">
        <v>22</v>
      </c>
      <c r="B122" s="215"/>
      <c r="C122" s="215"/>
      <c r="D122" s="215"/>
      <c r="E122" s="215"/>
      <c r="F122" s="215"/>
      <c r="G122" s="215"/>
      <c r="H122" s="215"/>
      <c r="I122" s="215"/>
      <c r="J122" s="216"/>
    </row>
    <row r="123" spans="1:10" ht="12.75">
      <c r="A123" s="3" t="s">
        <v>4</v>
      </c>
      <c r="B123" s="4" t="s">
        <v>5</v>
      </c>
      <c r="C123" s="28" t="s">
        <v>6</v>
      </c>
      <c r="D123" s="28" t="s">
        <v>7</v>
      </c>
      <c r="E123" s="28" t="s">
        <v>8</v>
      </c>
      <c r="F123" s="28" t="s">
        <v>23</v>
      </c>
      <c r="G123" s="28" t="s">
        <v>10</v>
      </c>
      <c r="H123" s="28" t="s">
        <v>11</v>
      </c>
      <c r="I123" s="29" t="s">
        <v>12</v>
      </c>
      <c r="J123" s="30" t="s">
        <v>13</v>
      </c>
    </row>
    <row r="124" spans="1:10" ht="12.75">
      <c r="A124" s="8">
        <v>1</v>
      </c>
      <c r="B124" s="4" t="s">
        <v>24</v>
      </c>
      <c r="C124" s="5" t="s">
        <v>17</v>
      </c>
      <c r="D124" s="31">
        <v>0.002831018518518518</v>
      </c>
      <c r="E124" s="9">
        <v>0.002815972222222222</v>
      </c>
      <c r="F124" s="10"/>
      <c r="G124" s="10">
        <f>D124+F124</f>
        <v>0.002831018518518518</v>
      </c>
      <c r="H124" s="10">
        <f>E124+F124</f>
        <v>0.002815972222222222</v>
      </c>
      <c r="I124" s="11">
        <f>AVERAGE(G124:H124)</f>
        <v>0.00282349537037037</v>
      </c>
      <c r="J124" s="12"/>
    </row>
    <row r="125" spans="1:10" ht="12.75">
      <c r="A125" s="8">
        <v>2</v>
      </c>
      <c r="B125" s="4" t="s">
        <v>25</v>
      </c>
      <c r="C125" s="5" t="s">
        <v>17</v>
      </c>
      <c r="D125" s="31">
        <v>0.002982638888888889</v>
      </c>
      <c r="E125" s="9">
        <v>0.0029699074074074072</v>
      </c>
      <c r="F125" s="10">
        <v>0.00011574074074074073</v>
      </c>
      <c r="G125" s="10">
        <f>D125+F125</f>
        <v>0.0030983796296296297</v>
      </c>
      <c r="H125" s="10">
        <f>E125+F125</f>
        <v>0.003085648148148148</v>
      </c>
      <c r="I125" s="11">
        <f>AVERAGE(G125:H125)</f>
        <v>0.003092013888888889</v>
      </c>
      <c r="J125" s="12"/>
    </row>
    <row r="126" spans="1:10" ht="12.75">
      <c r="A126" s="8">
        <v>3</v>
      </c>
      <c r="B126" s="4" t="s">
        <v>26</v>
      </c>
      <c r="C126" s="5" t="s">
        <v>15</v>
      </c>
      <c r="D126" s="31">
        <v>0.002809027777777778</v>
      </c>
      <c r="E126" s="9">
        <v>0.002810185185185185</v>
      </c>
      <c r="F126" s="10"/>
      <c r="G126" s="10">
        <f>D126+F126</f>
        <v>0.002809027777777778</v>
      </c>
      <c r="H126" s="10">
        <f>E126+F126</f>
        <v>0.002810185185185185</v>
      </c>
      <c r="I126" s="11">
        <f>AVERAGE(G126:H126)</f>
        <v>0.0028096064814814815</v>
      </c>
      <c r="J126" s="12"/>
    </row>
    <row r="127" spans="1:10" ht="12.75">
      <c r="A127" s="8">
        <v>4</v>
      </c>
      <c r="B127" s="4" t="s">
        <v>27</v>
      </c>
      <c r="C127" s="5" t="s">
        <v>15</v>
      </c>
      <c r="D127" s="9">
        <v>0.0028136574074074075</v>
      </c>
      <c r="E127" s="9">
        <v>0.002809027777777778</v>
      </c>
      <c r="F127" s="10"/>
      <c r="G127" s="10">
        <f>D127+F127</f>
        <v>0.0028136574074074075</v>
      </c>
      <c r="H127" s="10">
        <f>E127+F127</f>
        <v>0.002809027777777778</v>
      </c>
      <c r="I127" s="11">
        <f>AVERAGE(G127:H127)</f>
        <v>0.0028113425925925927</v>
      </c>
      <c r="J127" s="12"/>
    </row>
    <row r="128" spans="1:10" ht="12.75">
      <c r="A128" s="15"/>
      <c r="B128" s="32"/>
      <c r="C128" s="1"/>
      <c r="D128" s="1"/>
      <c r="E128" s="1"/>
      <c r="F128" s="1"/>
      <c r="G128" s="1"/>
      <c r="H128" s="1"/>
      <c r="I128" s="32"/>
      <c r="J128" s="17"/>
    </row>
    <row r="129" spans="1:10" ht="18">
      <c r="A129" s="234" t="s">
        <v>28</v>
      </c>
      <c r="B129" s="213"/>
      <c r="C129" s="213"/>
      <c r="D129" s="213"/>
      <c r="E129" s="213"/>
      <c r="F129" s="213"/>
      <c r="G129" s="213"/>
      <c r="H129" s="213"/>
      <c r="I129" s="213"/>
      <c r="J129" s="241"/>
    </row>
    <row r="130" spans="1:10" ht="12.75">
      <c r="A130" s="8">
        <v>1</v>
      </c>
      <c r="B130" s="4" t="s">
        <v>26</v>
      </c>
      <c r="C130" s="5" t="s">
        <v>15</v>
      </c>
      <c r="D130" s="31">
        <v>0.002809027777777778</v>
      </c>
      <c r="E130" s="9">
        <v>0.002810185185185185</v>
      </c>
      <c r="F130" s="10"/>
      <c r="G130" s="10">
        <f>D130+F130</f>
        <v>0.002809027777777778</v>
      </c>
      <c r="H130" s="10">
        <f>E130+F130</f>
        <v>0.002810185185185185</v>
      </c>
      <c r="I130" s="11">
        <f>AVERAGE(G130:H130)</f>
        <v>0.0028096064814814815</v>
      </c>
      <c r="J130" s="19"/>
    </row>
    <row r="131" spans="1:10" ht="12.75">
      <c r="A131" s="8">
        <v>2</v>
      </c>
      <c r="B131" s="4" t="s">
        <v>27</v>
      </c>
      <c r="C131" s="5" t="s">
        <v>15</v>
      </c>
      <c r="D131" s="9">
        <v>0.0028136574074074075</v>
      </c>
      <c r="E131" s="9">
        <v>0.002809027777777778</v>
      </c>
      <c r="F131" s="10"/>
      <c r="G131" s="10">
        <f>D131+F131</f>
        <v>0.0028136574074074075</v>
      </c>
      <c r="H131" s="10">
        <f>E131+F131</f>
        <v>0.002809027777777778</v>
      </c>
      <c r="I131" s="11">
        <f>AVERAGE(G131:H131)</f>
        <v>0.0028113425925925927</v>
      </c>
      <c r="J131" s="19"/>
    </row>
    <row r="132" spans="1:10" ht="12.75">
      <c r="A132" s="8">
        <v>3</v>
      </c>
      <c r="B132" s="4" t="s">
        <v>24</v>
      </c>
      <c r="C132" s="5" t="s">
        <v>17</v>
      </c>
      <c r="D132" s="31">
        <v>0.002831018518518518</v>
      </c>
      <c r="E132" s="9">
        <v>0.002815972222222222</v>
      </c>
      <c r="F132" s="10"/>
      <c r="G132" s="10">
        <f>D132+F132</f>
        <v>0.002831018518518518</v>
      </c>
      <c r="H132" s="10">
        <f>E132+F132</f>
        <v>0.002815972222222222</v>
      </c>
      <c r="I132" s="11">
        <f>AVERAGE(G132:H132)</f>
        <v>0.00282349537037037</v>
      </c>
      <c r="J132" s="19"/>
    </row>
    <row r="133" spans="1:10" ht="13.5" thickBot="1">
      <c r="A133" s="20">
        <v>4</v>
      </c>
      <c r="B133" s="21" t="s">
        <v>25</v>
      </c>
      <c r="C133" s="22" t="s">
        <v>17</v>
      </c>
      <c r="D133" s="33">
        <v>0.002982638888888889</v>
      </c>
      <c r="E133" s="23">
        <v>0.0029699074074074072</v>
      </c>
      <c r="F133" s="25">
        <v>0.00011574074074074073</v>
      </c>
      <c r="G133" s="25">
        <f>D133+F133</f>
        <v>0.0030983796296296297</v>
      </c>
      <c r="H133" s="25">
        <f>E133+F133</f>
        <v>0.003085648148148148</v>
      </c>
      <c r="I133" s="26">
        <f>AVERAGE(G133:H133)</f>
        <v>0.003092013888888889</v>
      </c>
      <c r="J133" s="27"/>
    </row>
    <row r="134" spans="1:10" ht="12.75">
      <c r="A134" s="32"/>
      <c r="B134" s="32"/>
      <c r="C134" s="1"/>
      <c r="D134" s="1"/>
      <c r="E134" s="1"/>
      <c r="F134" s="1"/>
      <c r="G134" s="1"/>
      <c r="H134" s="1"/>
      <c r="I134" s="32"/>
      <c r="J134" s="1"/>
    </row>
    <row r="135" spans="1:10" ht="12.75">
      <c r="A135" s="32"/>
      <c r="B135" s="32"/>
      <c r="C135" s="1"/>
      <c r="D135" s="1"/>
      <c r="E135" s="1"/>
      <c r="F135" s="1"/>
      <c r="G135" s="1"/>
      <c r="H135" s="1"/>
      <c r="I135" s="32"/>
      <c r="J135" s="1"/>
    </row>
    <row r="136" spans="1:10" ht="12.75">
      <c r="A136" s="32"/>
      <c r="B136" s="32"/>
      <c r="C136" s="1"/>
      <c r="D136" s="1"/>
      <c r="E136" s="1"/>
      <c r="F136" s="1"/>
      <c r="G136" s="1"/>
      <c r="H136" s="1"/>
      <c r="I136" s="32"/>
      <c r="J136" s="1"/>
    </row>
    <row r="137" spans="1:10" ht="12.75">
      <c r="A137" s="32"/>
      <c r="B137" s="32" t="s">
        <v>29</v>
      </c>
      <c r="C137" s="1" t="s">
        <v>30</v>
      </c>
      <c r="D137" s="1"/>
      <c r="E137" s="1" t="s">
        <v>31</v>
      </c>
      <c r="F137" s="1"/>
      <c r="G137" s="1" t="s">
        <v>32</v>
      </c>
      <c r="H137" s="1"/>
      <c r="I137" s="16" t="s">
        <v>33</v>
      </c>
      <c r="J137" s="1"/>
    </row>
    <row r="138" spans="1:10" ht="12.75">
      <c r="A138" s="32"/>
      <c r="B138" s="32" t="s">
        <v>34</v>
      </c>
      <c r="C138" s="1" t="s">
        <v>35</v>
      </c>
      <c r="D138" s="1"/>
      <c r="E138" s="1" t="s">
        <v>36</v>
      </c>
      <c r="F138" s="1"/>
      <c r="G138" s="16" t="s">
        <v>36</v>
      </c>
      <c r="H138" s="1"/>
      <c r="I138" s="32" t="s">
        <v>37</v>
      </c>
      <c r="J138" s="1"/>
    </row>
    <row r="139" spans="1:10" ht="12.75">
      <c r="A139" s="32"/>
      <c r="B139" s="32"/>
      <c r="C139" s="1"/>
      <c r="D139" s="1"/>
      <c r="E139" s="1"/>
      <c r="F139" s="1"/>
      <c r="G139" s="16"/>
      <c r="H139" s="1"/>
      <c r="I139" s="32"/>
      <c r="J139" s="1"/>
    </row>
    <row r="140" spans="1:10" ht="12.75">
      <c r="A140" s="32"/>
      <c r="B140" s="32"/>
      <c r="C140" s="1"/>
      <c r="D140" s="1"/>
      <c r="E140" s="1"/>
      <c r="F140" s="1"/>
      <c r="G140" s="16"/>
      <c r="H140" s="1"/>
      <c r="I140" s="32"/>
      <c r="J140" s="1"/>
    </row>
    <row r="141" spans="1:10" ht="12.75">
      <c r="A141" s="32"/>
      <c r="B141" s="32"/>
      <c r="C141" s="1"/>
      <c r="D141" s="1"/>
      <c r="E141" s="1"/>
      <c r="F141" s="1"/>
      <c r="G141" s="1"/>
      <c r="H141" s="1"/>
      <c r="I141" s="32"/>
      <c r="J141" s="1"/>
    </row>
    <row r="142" spans="1:10" ht="12.75">
      <c r="A142" s="32"/>
      <c r="B142" s="32"/>
      <c r="C142" s="1"/>
      <c r="D142" s="1"/>
      <c r="E142" s="1"/>
      <c r="F142" s="1"/>
      <c r="G142" s="1"/>
      <c r="H142" s="1"/>
      <c r="I142" s="32"/>
      <c r="J142" s="1"/>
    </row>
    <row r="143" spans="1:10" ht="12.75">
      <c r="A143" s="32"/>
      <c r="B143" s="32"/>
      <c r="C143" s="1"/>
      <c r="D143" s="1"/>
      <c r="E143" s="1"/>
      <c r="F143" s="1"/>
      <c r="G143" s="1"/>
      <c r="H143" s="1"/>
      <c r="I143" s="32"/>
      <c r="J143" s="1"/>
    </row>
    <row r="144" spans="1:10" ht="12.75">
      <c r="A144" s="32"/>
      <c r="B144" s="32"/>
      <c r="C144" s="1" t="s">
        <v>38</v>
      </c>
      <c r="D144" s="1"/>
      <c r="E144" s="1"/>
      <c r="F144" s="1"/>
      <c r="G144" s="1" t="s">
        <v>39</v>
      </c>
      <c r="H144" s="1"/>
      <c r="I144" s="32"/>
      <c r="J144" s="1"/>
    </row>
    <row r="145" spans="1:10" ht="12.75">
      <c r="A145" s="32"/>
      <c r="B145" s="32"/>
      <c r="C145" t="s">
        <v>65</v>
      </c>
      <c r="D145" s="1"/>
      <c r="E145" s="1"/>
      <c r="F145" s="1"/>
      <c r="G145" s="1" t="s">
        <v>40</v>
      </c>
      <c r="H145" s="1"/>
      <c r="I145" s="32"/>
      <c r="J145" s="1"/>
    </row>
  </sheetData>
  <mergeCells count="17">
    <mergeCell ref="B14:I14"/>
    <mergeCell ref="A25:J25"/>
    <mergeCell ref="B74:G74"/>
    <mergeCell ref="B33:G33"/>
    <mergeCell ref="A56:J56"/>
    <mergeCell ref="A57:J57"/>
    <mergeCell ref="A58:J58"/>
    <mergeCell ref="A114:J114"/>
    <mergeCell ref="A122:J122"/>
    <mergeCell ref="A129:J129"/>
    <mergeCell ref="A1:J1"/>
    <mergeCell ref="A103:J103"/>
    <mergeCell ref="A104:J104"/>
    <mergeCell ref="A105:J105"/>
    <mergeCell ref="A106:J106"/>
    <mergeCell ref="A2:J2"/>
    <mergeCell ref="A3:J3"/>
  </mergeCells>
  <printOptions/>
  <pageMargins left="0.75" right="0.75" top="1" bottom="1" header="0.5" footer="0.5"/>
  <pageSetup horizontalDpi="600" verticalDpi="600" orientation="portrait" paperSize="9" scale="48" r:id="rId1"/>
  <rowBreaks count="2" manualBreakCount="2">
    <brk id="53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hilal</cp:lastModifiedBy>
  <cp:lastPrinted>2010-08-01T12:41:47Z</cp:lastPrinted>
  <dcterms:created xsi:type="dcterms:W3CDTF">1999-05-26T11:21:22Z</dcterms:created>
  <dcterms:modified xsi:type="dcterms:W3CDTF">2010-08-02T11:20:14Z</dcterms:modified>
  <cp:category/>
  <cp:version/>
  <cp:contentType/>
  <cp:contentStatus/>
</cp:coreProperties>
</file>