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9570" activeTab="0"/>
  </bookViews>
  <sheets>
    <sheet name="ERKEKLER" sheetId="1" r:id="rId1"/>
    <sheet name="BAYANLAR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<sst xmlns="http://schemas.openxmlformats.org/spreadsheetml/2006/main" count="52" uniqueCount="37">
  <si>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KOCAELİ YARIMCA SPOR</t>
  </si>
  <si>
    <t>TÜRK BALIKADAMLAR SPOR</t>
  </si>
  <si>
    <t>BİLİMSEL YÜZME SPOR</t>
  </si>
  <si>
    <t>TED ANKARA SPOR</t>
  </si>
  <si>
    <t>BAŞKENT SU SPORLARI</t>
  </si>
  <si>
    <t>GEBZE ÇIRAĞAN SPOR</t>
  </si>
  <si>
    <t>KOCAELİ YILDIZLAR SPOR</t>
  </si>
  <si>
    <t>ANABİLİM SPOR</t>
  </si>
  <si>
    <t>BOLU GENÇLİK SPOR</t>
  </si>
  <si>
    <t>SAKARYA ATLANTİS SPOR</t>
  </si>
  <si>
    <t>KARADENİZ SPOR</t>
  </si>
  <si>
    <t>ERKEKLER</t>
  </si>
  <si>
    <t>SUALTI HOKEYİ GENÇLER TÜRKİYE ŞAMPİYONASI *** 02-04 TEMMUZ 2010 - BALIKESİR</t>
  </si>
  <si>
    <t>KURT YÜZME İHT. SPOR</t>
  </si>
  <si>
    <t>ÜMRANİYE T.M.L SPOR</t>
  </si>
  <si>
    <t>DENİZ YILDIZLARI SPOR</t>
  </si>
  <si>
    <t>BAYANLAR</t>
  </si>
  <si>
    <t>G</t>
  </si>
  <si>
    <t>M</t>
  </si>
  <si>
    <t>B</t>
  </si>
  <si>
    <t>A</t>
  </si>
  <si>
    <t>Y</t>
  </si>
  <si>
    <t>AV</t>
  </si>
  <si>
    <t>PUAN</t>
  </si>
  <si>
    <t>BAYANLAR SIRALAMASI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</si>
  <si>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</si>
  <si>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</si>
  <si>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</si>
  <si>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</si>
  <si>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</si>
  <si>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</si>
  <si>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</si>
  <si>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</si>
  <si>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</si>
  <si>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</si>
  <si>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</si>
  <si>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ERKEKLER SIRALAMASI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</si>
</sst>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40">
    <font>
      <sz val="10"/>
      <name val="Arial Tur"/>
      <family val="0"/>
    </font>
    <font>
      <b/>
      <sz val="20"/>
      <color indexed="9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4"/>
      <color indexed="9"/>
      <name val="Arial Tur"/>
      <family val="0"/>
    </font>
    <font>
      <b/>
      <sz val="10"/>
      <color indexed="9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8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7">
      <selection activeCell="X13" sqref="X13"/>
    </sheetView>
  </sheetViews>
  <sheetFormatPr defaultColWidth="9.00390625" defaultRowHeight="12.75"/>
  <cols>
    <col min="1" max="1" width="7.625" style="0" customWidth="1"/>
    <col min="2" max="2" width="27.125" style="0" bestFit="1" customWidth="1"/>
    <col min="3" max="24" width="4.25390625" style="0" customWidth="1"/>
  </cols>
  <sheetData>
    <row r="1" spans="2:24" ht="12.75" customHeight="1">
      <c r="B1" s="28" t="s">
        <v>12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2:24" ht="12.75" customHeight="1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</row>
    <row r="3" spans="2:24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</row>
    <row r="4" spans="2:24" ht="156.75" customHeight="1">
      <c r="B4" s="7" t="s">
        <v>11</v>
      </c>
      <c r="C4" s="26" t="str">
        <f>B5</f>
        <v>KOCAELİ YARIMCA SPOR</v>
      </c>
      <c r="D4" s="26"/>
      <c r="E4" s="26" t="str">
        <f>B6</f>
        <v>TÜRK BALIKADAMLAR SPOR</v>
      </c>
      <c r="F4" s="26"/>
      <c r="G4" s="26" t="str">
        <f>B7</f>
        <v>BİLİMSEL YÜZME SPOR</v>
      </c>
      <c r="H4" s="26"/>
      <c r="I4" s="26" t="str">
        <f>B8</f>
        <v>TED ANKARA SPOR</v>
      </c>
      <c r="J4" s="26"/>
      <c r="K4" s="26" t="str">
        <f>B9</f>
        <v>KARADENİZ SPOR</v>
      </c>
      <c r="L4" s="26"/>
      <c r="M4" s="26" t="str">
        <f>B10</f>
        <v>BAŞKENT SU SPORLARI</v>
      </c>
      <c r="N4" s="26"/>
      <c r="O4" s="26" t="str">
        <f>B11</f>
        <v>SAKARYA ATLANTİS SPOR</v>
      </c>
      <c r="P4" s="26"/>
      <c r="Q4" s="26" t="str">
        <f>B12</f>
        <v>KOCAELİ YILDIZLAR SPOR</v>
      </c>
      <c r="R4" s="26"/>
      <c r="S4" s="26" t="str">
        <f>B13</f>
        <v>BOLU GENÇLİK SPOR</v>
      </c>
      <c r="T4" s="26"/>
      <c r="U4" s="26" t="str">
        <f>B14</f>
        <v>ANABİLİM SPOR</v>
      </c>
      <c r="V4" s="26"/>
      <c r="W4" s="26" t="str">
        <f>B15</f>
        <v>GEBZE ÇIRAĞAN SPOR</v>
      </c>
      <c r="X4" s="27"/>
    </row>
    <row r="5" spans="2:26" ht="22.5" customHeight="1">
      <c r="B5" s="8" t="s">
        <v>0</v>
      </c>
      <c r="C5" s="3"/>
      <c r="D5" s="3"/>
      <c r="E5" s="2">
        <v>3</v>
      </c>
      <c r="F5" s="2">
        <v>1</v>
      </c>
      <c r="G5" s="2">
        <v>2</v>
      </c>
      <c r="H5" s="2">
        <v>0</v>
      </c>
      <c r="I5" s="2">
        <v>6</v>
      </c>
      <c r="J5" s="2">
        <v>1</v>
      </c>
      <c r="K5" s="2">
        <v>7</v>
      </c>
      <c r="L5" s="2">
        <v>0</v>
      </c>
      <c r="M5" s="2">
        <v>9</v>
      </c>
      <c r="N5" s="2">
        <v>3</v>
      </c>
      <c r="O5" s="2">
        <v>8</v>
      </c>
      <c r="P5" s="2">
        <v>0</v>
      </c>
      <c r="Q5" s="2">
        <v>8</v>
      </c>
      <c r="R5" s="2">
        <v>0</v>
      </c>
      <c r="S5" s="2">
        <v>8</v>
      </c>
      <c r="T5" s="2">
        <v>0</v>
      </c>
      <c r="U5" s="2">
        <v>8</v>
      </c>
      <c r="V5" s="2">
        <v>0</v>
      </c>
      <c r="W5" s="2">
        <v>8</v>
      </c>
      <c r="X5" s="9">
        <v>0</v>
      </c>
      <c r="Y5" s="17"/>
      <c r="Z5" s="18"/>
    </row>
    <row r="6" spans="2:27" ht="22.5" customHeight="1">
      <c r="B6" s="8" t="s">
        <v>1</v>
      </c>
      <c r="C6" s="2">
        <f>F5</f>
        <v>1</v>
      </c>
      <c r="D6" s="2">
        <f>E5</f>
        <v>3</v>
      </c>
      <c r="E6" s="3"/>
      <c r="F6" s="3"/>
      <c r="G6" s="2">
        <v>1</v>
      </c>
      <c r="H6" s="2">
        <v>1</v>
      </c>
      <c r="I6" s="2">
        <v>7</v>
      </c>
      <c r="J6" s="2">
        <v>0</v>
      </c>
      <c r="K6" s="2">
        <v>6</v>
      </c>
      <c r="L6" s="2">
        <v>0</v>
      </c>
      <c r="M6" s="2">
        <v>8</v>
      </c>
      <c r="N6" s="2">
        <v>0</v>
      </c>
      <c r="O6" s="2">
        <v>8</v>
      </c>
      <c r="P6" s="2">
        <v>0</v>
      </c>
      <c r="Q6" s="2">
        <v>8</v>
      </c>
      <c r="R6" s="2">
        <v>0</v>
      </c>
      <c r="S6" s="2">
        <v>8</v>
      </c>
      <c r="T6" s="2">
        <v>0</v>
      </c>
      <c r="U6" s="2">
        <v>8</v>
      </c>
      <c r="V6" s="2">
        <v>0</v>
      </c>
      <c r="W6" s="2">
        <v>8</v>
      </c>
      <c r="X6" s="9">
        <v>0</v>
      </c>
      <c r="Y6" s="17"/>
      <c r="Z6" s="18"/>
      <c r="AA6" s="18"/>
    </row>
    <row r="7" spans="2:27" ht="22.5" customHeight="1">
      <c r="B7" s="8" t="s">
        <v>2</v>
      </c>
      <c r="C7" s="2">
        <f>H5</f>
        <v>0</v>
      </c>
      <c r="D7" s="2">
        <f>G5</f>
        <v>2</v>
      </c>
      <c r="E7" s="2">
        <f>H6</f>
        <v>1</v>
      </c>
      <c r="F7" s="2">
        <f>G6</f>
        <v>1</v>
      </c>
      <c r="G7" s="3"/>
      <c r="H7" s="3"/>
      <c r="I7" s="2">
        <v>7</v>
      </c>
      <c r="J7" s="2">
        <v>0</v>
      </c>
      <c r="K7" s="2">
        <v>6</v>
      </c>
      <c r="L7" s="2">
        <v>0</v>
      </c>
      <c r="M7" s="2">
        <v>7</v>
      </c>
      <c r="N7" s="2">
        <v>1</v>
      </c>
      <c r="O7" s="2">
        <v>8</v>
      </c>
      <c r="P7" s="2">
        <v>0</v>
      </c>
      <c r="Q7" s="2">
        <v>8</v>
      </c>
      <c r="R7" s="2">
        <v>0</v>
      </c>
      <c r="S7" s="2">
        <v>8</v>
      </c>
      <c r="T7" s="2">
        <v>0</v>
      </c>
      <c r="U7" s="2">
        <v>8</v>
      </c>
      <c r="V7" s="2">
        <v>0</v>
      </c>
      <c r="W7" s="2">
        <v>8</v>
      </c>
      <c r="X7" s="9">
        <v>0</v>
      </c>
      <c r="Y7" s="17"/>
      <c r="Z7" s="18"/>
      <c r="AA7" s="18"/>
    </row>
    <row r="8" spans="2:26" ht="22.5" customHeight="1">
      <c r="B8" s="8" t="s">
        <v>3</v>
      </c>
      <c r="C8" s="2">
        <f>J5</f>
        <v>1</v>
      </c>
      <c r="D8" s="2">
        <f>I5</f>
        <v>6</v>
      </c>
      <c r="E8" s="2">
        <f>J6</f>
        <v>0</v>
      </c>
      <c r="F8" s="2">
        <f>I6</f>
        <v>7</v>
      </c>
      <c r="G8" s="2">
        <f>J7</f>
        <v>0</v>
      </c>
      <c r="H8" s="2">
        <f>I7</f>
        <v>7</v>
      </c>
      <c r="I8" s="3"/>
      <c r="J8" s="3"/>
      <c r="K8" s="2">
        <v>6</v>
      </c>
      <c r="L8" s="2">
        <v>3</v>
      </c>
      <c r="M8" s="2">
        <v>9</v>
      </c>
      <c r="N8" s="2">
        <v>1</v>
      </c>
      <c r="O8" s="2">
        <v>8</v>
      </c>
      <c r="P8" s="2">
        <v>0</v>
      </c>
      <c r="Q8" s="2">
        <v>8</v>
      </c>
      <c r="R8" s="2">
        <v>0</v>
      </c>
      <c r="S8" s="2">
        <v>8</v>
      </c>
      <c r="T8" s="2">
        <v>0</v>
      </c>
      <c r="U8" s="2">
        <v>8</v>
      </c>
      <c r="V8" s="2">
        <v>0</v>
      </c>
      <c r="W8" s="2">
        <v>8</v>
      </c>
      <c r="X8" s="9">
        <v>0</v>
      </c>
      <c r="Y8" s="17"/>
      <c r="Z8" s="18"/>
    </row>
    <row r="9" spans="2:26" ht="22.5" customHeight="1">
      <c r="B9" s="8" t="s">
        <v>10</v>
      </c>
      <c r="C9" s="2">
        <f>L5</f>
        <v>0</v>
      </c>
      <c r="D9" s="2">
        <f>K5</f>
        <v>7</v>
      </c>
      <c r="E9" s="2">
        <f>L6</f>
        <v>0</v>
      </c>
      <c r="F9" s="2">
        <f>K6</f>
        <v>6</v>
      </c>
      <c r="G9" s="2">
        <f>L7</f>
        <v>0</v>
      </c>
      <c r="H9" s="2">
        <f>K7</f>
        <v>6</v>
      </c>
      <c r="I9" s="2">
        <f>L8</f>
        <v>3</v>
      </c>
      <c r="J9" s="2">
        <f>K8</f>
        <v>6</v>
      </c>
      <c r="K9" s="3"/>
      <c r="L9" s="3"/>
      <c r="M9" s="2">
        <v>5</v>
      </c>
      <c r="N9" s="2">
        <v>3</v>
      </c>
      <c r="O9" s="2">
        <v>7</v>
      </c>
      <c r="P9" s="2">
        <v>0</v>
      </c>
      <c r="Q9" s="2">
        <v>8</v>
      </c>
      <c r="R9" s="2">
        <v>0</v>
      </c>
      <c r="S9" s="2">
        <v>9</v>
      </c>
      <c r="T9" s="2">
        <v>1</v>
      </c>
      <c r="U9" s="2">
        <v>8</v>
      </c>
      <c r="V9" s="2">
        <v>0</v>
      </c>
      <c r="W9" s="2">
        <v>8</v>
      </c>
      <c r="X9" s="9">
        <v>0</v>
      </c>
      <c r="Y9" s="17"/>
      <c r="Z9" s="18"/>
    </row>
    <row r="10" spans="2:26" ht="22.5" customHeight="1">
      <c r="B10" s="8" t="s">
        <v>4</v>
      </c>
      <c r="C10" s="2">
        <f>N5</f>
        <v>3</v>
      </c>
      <c r="D10" s="2">
        <f>M5</f>
        <v>9</v>
      </c>
      <c r="E10" s="2">
        <f>N6</f>
        <v>0</v>
      </c>
      <c r="F10" s="2">
        <f>M6</f>
        <v>8</v>
      </c>
      <c r="G10" s="2">
        <f>N7</f>
        <v>1</v>
      </c>
      <c r="H10" s="2">
        <f>M7</f>
        <v>7</v>
      </c>
      <c r="I10" s="2">
        <f>N8</f>
        <v>1</v>
      </c>
      <c r="J10" s="2">
        <f>M8</f>
        <v>9</v>
      </c>
      <c r="K10" s="2">
        <f>N9</f>
        <v>3</v>
      </c>
      <c r="L10" s="2">
        <f>M9</f>
        <v>5</v>
      </c>
      <c r="M10" s="3"/>
      <c r="N10" s="3"/>
      <c r="O10" s="2">
        <v>8</v>
      </c>
      <c r="P10" s="2">
        <v>0</v>
      </c>
      <c r="Q10" s="2">
        <v>8</v>
      </c>
      <c r="R10" s="2">
        <v>0</v>
      </c>
      <c r="S10" s="2">
        <v>8</v>
      </c>
      <c r="T10" s="2">
        <v>0</v>
      </c>
      <c r="U10" s="2">
        <v>8</v>
      </c>
      <c r="V10" s="2">
        <v>0</v>
      </c>
      <c r="W10" s="2">
        <v>8</v>
      </c>
      <c r="X10" s="9">
        <v>0</v>
      </c>
      <c r="Y10" s="17"/>
      <c r="Z10" s="18"/>
    </row>
    <row r="11" spans="2:26" ht="22.5" customHeight="1">
      <c r="B11" s="8" t="s">
        <v>9</v>
      </c>
      <c r="C11" s="2">
        <f>P5</f>
        <v>0</v>
      </c>
      <c r="D11" s="2">
        <f>O5</f>
        <v>8</v>
      </c>
      <c r="E11" s="2">
        <f>P6</f>
        <v>0</v>
      </c>
      <c r="F11" s="2">
        <f>O6</f>
        <v>8</v>
      </c>
      <c r="G11" s="2">
        <f>P7</f>
        <v>0</v>
      </c>
      <c r="H11" s="2">
        <f>O7</f>
        <v>8</v>
      </c>
      <c r="I11" s="2">
        <f>P8</f>
        <v>0</v>
      </c>
      <c r="J11" s="2">
        <f>O8</f>
        <v>8</v>
      </c>
      <c r="K11" s="2">
        <f>P9</f>
        <v>0</v>
      </c>
      <c r="L11" s="2">
        <f>O9</f>
        <v>7</v>
      </c>
      <c r="M11" s="2">
        <f>P10</f>
        <v>0</v>
      </c>
      <c r="N11" s="2">
        <f>O10</f>
        <v>8</v>
      </c>
      <c r="O11" s="3"/>
      <c r="P11" s="3"/>
      <c r="Q11" s="2">
        <v>8</v>
      </c>
      <c r="R11" s="2">
        <v>0</v>
      </c>
      <c r="S11" s="2">
        <v>9</v>
      </c>
      <c r="T11" s="2">
        <v>2</v>
      </c>
      <c r="U11" s="2">
        <v>9</v>
      </c>
      <c r="V11" s="2">
        <v>1</v>
      </c>
      <c r="W11" s="2">
        <v>9</v>
      </c>
      <c r="X11" s="9">
        <v>1</v>
      </c>
      <c r="Y11" s="17"/>
      <c r="Z11" s="18"/>
    </row>
    <row r="12" spans="2:26" ht="22.5" customHeight="1">
      <c r="B12" s="8" t="s">
        <v>6</v>
      </c>
      <c r="C12" s="2">
        <f>R5</f>
        <v>0</v>
      </c>
      <c r="D12" s="2">
        <f>Q5</f>
        <v>8</v>
      </c>
      <c r="E12" s="2">
        <f>R6</f>
        <v>0</v>
      </c>
      <c r="F12" s="2">
        <f>Q6</f>
        <v>8</v>
      </c>
      <c r="G12" s="2">
        <f>R7</f>
        <v>0</v>
      </c>
      <c r="H12" s="2">
        <f>Q7</f>
        <v>8</v>
      </c>
      <c r="I12" s="2">
        <f>R8</f>
        <v>0</v>
      </c>
      <c r="J12" s="2">
        <f>Q8</f>
        <v>8</v>
      </c>
      <c r="K12" s="2">
        <f>R9</f>
        <v>0</v>
      </c>
      <c r="L12" s="2">
        <f>Q9</f>
        <v>8</v>
      </c>
      <c r="M12" s="2">
        <f>R10</f>
        <v>0</v>
      </c>
      <c r="N12" s="2">
        <f>Q10</f>
        <v>8</v>
      </c>
      <c r="O12" s="2">
        <f>R11</f>
        <v>0</v>
      </c>
      <c r="P12" s="2">
        <f>Q11</f>
        <v>8</v>
      </c>
      <c r="Q12" s="3"/>
      <c r="R12" s="3"/>
      <c r="S12" s="2">
        <v>5</v>
      </c>
      <c r="T12" s="2">
        <v>3</v>
      </c>
      <c r="U12" s="2">
        <v>10</v>
      </c>
      <c r="V12" s="2">
        <v>2</v>
      </c>
      <c r="W12" s="2">
        <v>4</v>
      </c>
      <c r="X12" s="9">
        <v>2</v>
      </c>
      <c r="Y12" s="17"/>
      <c r="Z12" s="18"/>
    </row>
    <row r="13" spans="2:26" ht="22.5" customHeight="1">
      <c r="B13" s="8" t="s">
        <v>8</v>
      </c>
      <c r="C13" s="2">
        <f>T5</f>
        <v>0</v>
      </c>
      <c r="D13" s="2">
        <f>S5</f>
        <v>8</v>
      </c>
      <c r="E13" s="2">
        <f>T6</f>
        <v>0</v>
      </c>
      <c r="F13" s="2">
        <f>S6</f>
        <v>8</v>
      </c>
      <c r="G13" s="2">
        <f>T7</f>
        <v>0</v>
      </c>
      <c r="H13" s="2">
        <f>S7</f>
        <v>8</v>
      </c>
      <c r="I13" s="2">
        <f>T8</f>
        <v>0</v>
      </c>
      <c r="J13" s="2">
        <f>S8</f>
        <v>8</v>
      </c>
      <c r="K13" s="2">
        <f>T9</f>
        <v>1</v>
      </c>
      <c r="L13" s="2">
        <f>S9</f>
        <v>9</v>
      </c>
      <c r="M13" s="2">
        <f>T10</f>
        <v>0</v>
      </c>
      <c r="N13" s="2">
        <f>S10</f>
        <v>8</v>
      </c>
      <c r="O13" s="2">
        <f>T11</f>
        <v>2</v>
      </c>
      <c r="P13" s="2">
        <f>S11</f>
        <v>9</v>
      </c>
      <c r="Q13" s="2">
        <f>T12</f>
        <v>3</v>
      </c>
      <c r="R13" s="2">
        <f>S12</f>
        <v>5</v>
      </c>
      <c r="S13" s="3"/>
      <c r="T13" s="3"/>
      <c r="U13" s="2">
        <v>8</v>
      </c>
      <c r="V13" s="2">
        <v>1</v>
      </c>
      <c r="W13" s="2">
        <v>8</v>
      </c>
      <c r="X13" s="9">
        <v>1</v>
      </c>
      <c r="Y13" s="17"/>
      <c r="Z13" s="18"/>
    </row>
    <row r="14" spans="2:26" ht="22.5" customHeight="1">
      <c r="B14" s="8" t="s">
        <v>7</v>
      </c>
      <c r="C14" s="2">
        <f>V5</f>
        <v>0</v>
      </c>
      <c r="D14" s="2">
        <f>U5</f>
        <v>8</v>
      </c>
      <c r="E14" s="2">
        <f>V6</f>
        <v>0</v>
      </c>
      <c r="F14" s="2">
        <f>U6</f>
        <v>8</v>
      </c>
      <c r="G14" s="2">
        <f>V7</f>
        <v>0</v>
      </c>
      <c r="H14" s="2">
        <f>U7</f>
        <v>8</v>
      </c>
      <c r="I14" s="2">
        <f>V8</f>
        <v>0</v>
      </c>
      <c r="J14" s="2">
        <f>U8</f>
        <v>8</v>
      </c>
      <c r="K14" s="2">
        <f>V9</f>
        <v>0</v>
      </c>
      <c r="L14" s="2">
        <f>U9</f>
        <v>8</v>
      </c>
      <c r="M14" s="2">
        <f>V10</f>
        <v>0</v>
      </c>
      <c r="N14" s="2">
        <f>U10</f>
        <v>8</v>
      </c>
      <c r="O14" s="2">
        <f>V11</f>
        <v>1</v>
      </c>
      <c r="P14" s="2">
        <f>U11</f>
        <v>9</v>
      </c>
      <c r="Q14" s="2">
        <f>V12</f>
        <v>2</v>
      </c>
      <c r="R14" s="2">
        <f>U12</f>
        <v>10</v>
      </c>
      <c r="S14" s="2">
        <f>V13</f>
        <v>1</v>
      </c>
      <c r="T14" s="2">
        <f>U13</f>
        <v>8</v>
      </c>
      <c r="U14" s="3"/>
      <c r="V14" s="3"/>
      <c r="W14" s="2">
        <v>9</v>
      </c>
      <c r="X14" s="9">
        <v>1</v>
      </c>
      <c r="Y14" s="17"/>
      <c r="Z14" s="18"/>
    </row>
    <row r="15" spans="2:26" ht="22.5" customHeight="1" thickBot="1">
      <c r="B15" s="10" t="s">
        <v>5</v>
      </c>
      <c r="C15" s="11">
        <f>X5</f>
        <v>0</v>
      </c>
      <c r="D15" s="11">
        <f>W5</f>
        <v>8</v>
      </c>
      <c r="E15" s="11">
        <f>X6</f>
        <v>0</v>
      </c>
      <c r="F15" s="11">
        <f>W6</f>
        <v>8</v>
      </c>
      <c r="G15" s="11">
        <f>X7</f>
        <v>0</v>
      </c>
      <c r="H15" s="11">
        <f>W7</f>
        <v>8</v>
      </c>
      <c r="I15" s="11">
        <f>X8</f>
        <v>0</v>
      </c>
      <c r="J15" s="11">
        <f>W8</f>
        <v>8</v>
      </c>
      <c r="K15" s="11">
        <f>X9</f>
        <v>0</v>
      </c>
      <c r="L15" s="11">
        <f>W9</f>
        <v>8</v>
      </c>
      <c r="M15" s="11">
        <f>X10</f>
        <v>0</v>
      </c>
      <c r="N15" s="11">
        <f>W10</f>
        <v>8</v>
      </c>
      <c r="O15" s="11">
        <f>X11</f>
        <v>1</v>
      </c>
      <c r="P15" s="11">
        <f>W11</f>
        <v>9</v>
      </c>
      <c r="Q15" s="11">
        <f>X12</f>
        <v>2</v>
      </c>
      <c r="R15" s="11">
        <f>W12</f>
        <v>4</v>
      </c>
      <c r="S15" s="11">
        <f>X13</f>
        <v>1</v>
      </c>
      <c r="T15" s="11">
        <f>W13</f>
        <v>8</v>
      </c>
      <c r="U15" s="11">
        <f>X14</f>
        <v>1</v>
      </c>
      <c r="V15" s="11">
        <f>W14</f>
        <v>9</v>
      </c>
      <c r="W15" s="12"/>
      <c r="X15" s="13"/>
      <c r="Y15" s="17"/>
      <c r="Z15" s="18"/>
    </row>
    <row r="18" ht="13.5" thickBot="1"/>
    <row r="19" spans="1:12" s="1" customFormat="1" ht="17.25" customHeight="1">
      <c r="A19" s="21" t="s">
        <v>36</v>
      </c>
      <c r="B19" s="22"/>
      <c r="C19" s="22"/>
      <c r="D19" s="23"/>
      <c r="E19" s="14" t="s">
        <v>17</v>
      </c>
      <c r="F19" s="14" t="s">
        <v>18</v>
      </c>
      <c r="G19" s="14" t="s">
        <v>19</v>
      </c>
      <c r="H19" s="14" t="s">
        <v>20</v>
      </c>
      <c r="I19" s="14" t="s">
        <v>21</v>
      </c>
      <c r="J19" s="14" t="s">
        <v>22</v>
      </c>
      <c r="K19" s="24" t="s">
        <v>23</v>
      </c>
      <c r="L19" s="25"/>
    </row>
    <row r="20" spans="1:12" s="1" customFormat="1" ht="17.25" customHeight="1">
      <c r="A20" s="2" t="s">
        <v>25</v>
      </c>
      <c r="B20" s="19" t="str">
        <f>B5</f>
        <v>KOCAELİ YARIMCA SPOR</v>
      </c>
      <c r="C20" s="20"/>
      <c r="D20" s="20"/>
      <c r="E20" s="2">
        <v>10</v>
      </c>
      <c r="F20" s="2">
        <v>0</v>
      </c>
      <c r="G20" s="2">
        <v>0</v>
      </c>
      <c r="H20" s="2">
        <f>C5+E5+G5+I5+K5+M5+O5+Q5+S5+U5+W5</f>
        <v>67</v>
      </c>
      <c r="I20" s="2">
        <f>D5+F5+H5+J5+L5+N5+P5+R5+T5+V5+X5</f>
        <v>5</v>
      </c>
      <c r="J20" s="2">
        <f>H20-I20</f>
        <v>62</v>
      </c>
      <c r="K20" s="19">
        <f>(E20*3)+(G20*1)</f>
        <v>30</v>
      </c>
      <c r="L20" s="19"/>
    </row>
    <row r="21" spans="1:12" s="1" customFormat="1" ht="17.25" customHeight="1">
      <c r="A21" s="2" t="s">
        <v>26</v>
      </c>
      <c r="B21" s="19" t="str">
        <f aca="true" t="shared" si="0" ref="B21:B30">B6</f>
        <v>TÜRK BALIKADAMLAR SPOR</v>
      </c>
      <c r="C21" s="20"/>
      <c r="D21" s="20"/>
      <c r="E21" s="2">
        <v>8</v>
      </c>
      <c r="F21" s="2">
        <v>1</v>
      </c>
      <c r="G21" s="2">
        <v>1</v>
      </c>
      <c r="H21" s="2">
        <f aca="true" t="shared" si="1" ref="H21:H30">C6+E6+G6+I6+K6+M6+O6+Q6+S6+U6+W6</f>
        <v>63</v>
      </c>
      <c r="I21" s="2">
        <f aca="true" t="shared" si="2" ref="I21:I30">D6+F6+H6+J6+L6+N6+P6+R6+T6+V6+X6</f>
        <v>4</v>
      </c>
      <c r="J21" s="2">
        <f aca="true" t="shared" si="3" ref="J21:J30">H21-I21</f>
        <v>59</v>
      </c>
      <c r="K21" s="19">
        <f>(E21*3)+(G21*1)</f>
        <v>25</v>
      </c>
      <c r="L21" s="19"/>
    </row>
    <row r="22" spans="1:12" s="1" customFormat="1" ht="18.75" customHeight="1">
      <c r="A22" s="2" t="s">
        <v>27</v>
      </c>
      <c r="B22" s="19" t="str">
        <f t="shared" si="0"/>
        <v>BİLİMSEL YÜZME SPOR</v>
      </c>
      <c r="C22" s="20"/>
      <c r="D22" s="20"/>
      <c r="E22" s="2">
        <v>8</v>
      </c>
      <c r="F22" s="2">
        <v>1</v>
      </c>
      <c r="G22" s="2">
        <v>1</v>
      </c>
      <c r="H22" s="2">
        <f>C7+E7+G7+I7+K7+M7+O7+Q7+S7+U7+W7</f>
        <v>61</v>
      </c>
      <c r="I22" s="2">
        <f t="shared" si="2"/>
        <v>4</v>
      </c>
      <c r="J22" s="2">
        <f t="shared" si="3"/>
        <v>57</v>
      </c>
      <c r="K22" s="19">
        <f>(E22*3)+(G22*1)</f>
        <v>25</v>
      </c>
      <c r="L22" s="19"/>
    </row>
    <row r="23" spans="1:12" s="1" customFormat="1" ht="17.25" customHeight="1">
      <c r="A23" s="2" t="s">
        <v>28</v>
      </c>
      <c r="B23" s="19" t="str">
        <f t="shared" si="0"/>
        <v>TED ANKARA SPOR</v>
      </c>
      <c r="C23" s="20"/>
      <c r="D23" s="20"/>
      <c r="E23" s="2">
        <v>7</v>
      </c>
      <c r="F23" s="2">
        <v>3</v>
      </c>
      <c r="G23" s="2">
        <v>0</v>
      </c>
      <c r="H23" s="2">
        <f t="shared" si="1"/>
        <v>56</v>
      </c>
      <c r="I23" s="2">
        <f t="shared" si="2"/>
        <v>24</v>
      </c>
      <c r="J23" s="2">
        <f t="shared" si="3"/>
        <v>32</v>
      </c>
      <c r="K23" s="19">
        <f>(E23*3)+(G23*1)</f>
        <v>21</v>
      </c>
      <c r="L23" s="19"/>
    </row>
    <row r="24" spans="1:12" s="1" customFormat="1" ht="17.25" customHeight="1">
      <c r="A24" s="2" t="s">
        <v>29</v>
      </c>
      <c r="B24" s="19" t="str">
        <f t="shared" si="0"/>
        <v>KARADENİZ SPOR</v>
      </c>
      <c r="C24" s="20"/>
      <c r="D24" s="20"/>
      <c r="E24" s="2">
        <v>6</v>
      </c>
      <c r="F24" s="2">
        <v>4</v>
      </c>
      <c r="G24" s="2">
        <v>0</v>
      </c>
      <c r="H24" s="2">
        <f t="shared" si="1"/>
        <v>48</v>
      </c>
      <c r="I24" s="2">
        <f t="shared" si="2"/>
        <v>29</v>
      </c>
      <c r="J24" s="2">
        <f t="shared" si="3"/>
        <v>19</v>
      </c>
      <c r="K24" s="19">
        <f>(E24*3)+(G24*1)</f>
        <v>18</v>
      </c>
      <c r="L24" s="19"/>
    </row>
    <row r="25" spans="1:12" ht="18.75" customHeight="1">
      <c r="A25" s="16" t="s">
        <v>30</v>
      </c>
      <c r="B25" s="19" t="str">
        <f t="shared" si="0"/>
        <v>BAŞKENT SU SPORLARI</v>
      </c>
      <c r="C25" s="20"/>
      <c r="D25" s="20"/>
      <c r="E25" s="2">
        <v>5</v>
      </c>
      <c r="F25" s="2">
        <v>5</v>
      </c>
      <c r="G25" s="2">
        <v>0</v>
      </c>
      <c r="H25" s="2">
        <f t="shared" si="1"/>
        <v>48</v>
      </c>
      <c r="I25" s="2">
        <f t="shared" si="2"/>
        <v>38</v>
      </c>
      <c r="J25" s="2">
        <f t="shared" si="3"/>
        <v>10</v>
      </c>
      <c r="K25" s="19">
        <f aca="true" t="shared" si="4" ref="K25:K30">(E25*3)+(G25*1)</f>
        <v>15</v>
      </c>
      <c r="L25" s="19"/>
    </row>
    <row r="26" spans="1:12" ht="18.75" customHeight="1">
      <c r="A26" s="16" t="s">
        <v>31</v>
      </c>
      <c r="B26" s="19" t="str">
        <f t="shared" si="0"/>
        <v>SAKARYA ATLANTİS SPOR</v>
      </c>
      <c r="C26" s="20"/>
      <c r="D26" s="20"/>
      <c r="E26" s="2">
        <v>4</v>
      </c>
      <c r="F26" s="2">
        <v>6</v>
      </c>
      <c r="G26" s="2">
        <v>0</v>
      </c>
      <c r="H26" s="2">
        <f t="shared" si="1"/>
        <v>35</v>
      </c>
      <c r="I26" s="2">
        <f t="shared" si="2"/>
        <v>51</v>
      </c>
      <c r="J26" s="2">
        <f t="shared" si="3"/>
        <v>-16</v>
      </c>
      <c r="K26" s="19">
        <f t="shared" si="4"/>
        <v>12</v>
      </c>
      <c r="L26" s="19"/>
    </row>
    <row r="27" spans="1:12" ht="18.75" customHeight="1">
      <c r="A27" s="16" t="s">
        <v>32</v>
      </c>
      <c r="B27" s="19" t="str">
        <f t="shared" si="0"/>
        <v>KOCAELİ YILDIZLAR SPOR</v>
      </c>
      <c r="C27" s="20"/>
      <c r="D27" s="20"/>
      <c r="E27" s="2">
        <v>3</v>
      </c>
      <c r="F27" s="2">
        <v>7</v>
      </c>
      <c r="G27" s="2">
        <v>0</v>
      </c>
      <c r="H27" s="2">
        <f t="shared" si="1"/>
        <v>19</v>
      </c>
      <c r="I27" s="2">
        <f t="shared" si="2"/>
        <v>63</v>
      </c>
      <c r="J27" s="2">
        <f t="shared" si="3"/>
        <v>-44</v>
      </c>
      <c r="K27" s="19">
        <f t="shared" si="4"/>
        <v>9</v>
      </c>
      <c r="L27" s="19"/>
    </row>
    <row r="28" spans="1:12" ht="18.75" customHeight="1">
      <c r="A28" s="16" t="s">
        <v>33</v>
      </c>
      <c r="B28" s="19" t="str">
        <f t="shared" si="0"/>
        <v>BOLU GENÇLİK SPOR</v>
      </c>
      <c r="C28" s="20"/>
      <c r="D28" s="20"/>
      <c r="E28" s="2">
        <v>2</v>
      </c>
      <c r="F28" s="2">
        <v>8</v>
      </c>
      <c r="G28" s="2">
        <v>0</v>
      </c>
      <c r="H28" s="2">
        <f t="shared" si="1"/>
        <v>22</v>
      </c>
      <c r="I28" s="2">
        <f t="shared" si="2"/>
        <v>65</v>
      </c>
      <c r="J28" s="2">
        <f t="shared" si="3"/>
        <v>-43</v>
      </c>
      <c r="K28" s="19">
        <f t="shared" si="4"/>
        <v>6</v>
      </c>
      <c r="L28" s="19"/>
    </row>
    <row r="29" spans="1:12" ht="18.75" customHeight="1">
      <c r="A29" s="2" t="s">
        <v>34</v>
      </c>
      <c r="B29" s="19" t="str">
        <f t="shared" si="0"/>
        <v>ANABİLİM SPOR</v>
      </c>
      <c r="C29" s="20"/>
      <c r="D29" s="20"/>
      <c r="E29" s="2">
        <v>1</v>
      </c>
      <c r="F29" s="2">
        <v>9</v>
      </c>
      <c r="G29" s="2">
        <v>0</v>
      </c>
      <c r="H29" s="2">
        <f t="shared" si="1"/>
        <v>13</v>
      </c>
      <c r="I29" s="2">
        <f t="shared" si="2"/>
        <v>76</v>
      </c>
      <c r="J29" s="2">
        <f t="shared" si="3"/>
        <v>-63</v>
      </c>
      <c r="K29" s="19">
        <f t="shared" si="4"/>
        <v>3</v>
      </c>
      <c r="L29" s="19"/>
    </row>
    <row r="30" spans="1:12" ht="18.75" customHeight="1">
      <c r="A30" s="16" t="s">
        <v>35</v>
      </c>
      <c r="B30" s="19" t="str">
        <f t="shared" si="0"/>
        <v>GEBZE ÇIRAĞAN SPOR</v>
      </c>
      <c r="C30" s="20"/>
      <c r="D30" s="20"/>
      <c r="E30" s="2">
        <v>0</v>
      </c>
      <c r="F30" s="2">
        <v>10</v>
      </c>
      <c r="G30" s="2">
        <v>0</v>
      </c>
      <c r="H30" s="2">
        <f t="shared" si="1"/>
        <v>5</v>
      </c>
      <c r="I30" s="2">
        <f t="shared" si="2"/>
        <v>78</v>
      </c>
      <c r="J30" s="2">
        <f t="shared" si="3"/>
        <v>-73</v>
      </c>
      <c r="K30" s="19">
        <f t="shared" si="4"/>
        <v>0</v>
      </c>
      <c r="L30" s="19"/>
    </row>
  </sheetData>
  <sheetProtection/>
  <mergeCells count="36">
    <mergeCell ref="S4:T4"/>
    <mergeCell ref="U4:V4"/>
    <mergeCell ref="W4:X4"/>
    <mergeCell ref="B1:X2"/>
    <mergeCell ref="K4:L4"/>
    <mergeCell ref="M4:N4"/>
    <mergeCell ref="O4:P4"/>
    <mergeCell ref="Q4:R4"/>
    <mergeCell ref="C4:D4"/>
    <mergeCell ref="E4:F4"/>
    <mergeCell ref="G4:H4"/>
    <mergeCell ref="I4:J4"/>
    <mergeCell ref="B21:D21"/>
    <mergeCell ref="K21:L21"/>
    <mergeCell ref="B22:D22"/>
    <mergeCell ref="K22:L22"/>
    <mergeCell ref="A19:D19"/>
    <mergeCell ref="K19:L19"/>
    <mergeCell ref="B20:D20"/>
    <mergeCell ref="K20:L20"/>
    <mergeCell ref="B27:D27"/>
    <mergeCell ref="B28:D28"/>
    <mergeCell ref="B23:D23"/>
    <mergeCell ref="K23:L23"/>
    <mergeCell ref="B24:D24"/>
    <mergeCell ref="K24:L24"/>
    <mergeCell ref="B29:D29"/>
    <mergeCell ref="B30:D30"/>
    <mergeCell ref="K25:L25"/>
    <mergeCell ref="K26:L26"/>
    <mergeCell ref="K27:L27"/>
    <mergeCell ref="K28:L28"/>
    <mergeCell ref="K29:L29"/>
    <mergeCell ref="K30:L30"/>
    <mergeCell ref="B25:D25"/>
    <mergeCell ref="B26:D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"/>
  <sheetViews>
    <sheetView zoomScalePageLayoutView="0" workbookViewId="0" topLeftCell="A2">
      <selection activeCell="J18" sqref="J18"/>
    </sheetView>
  </sheetViews>
  <sheetFormatPr defaultColWidth="9.00390625" defaultRowHeight="12.75"/>
  <cols>
    <col min="2" max="2" width="27.75390625" style="0" bestFit="1" customWidth="1"/>
    <col min="3" max="12" width="4.25390625" style="0" customWidth="1"/>
  </cols>
  <sheetData>
    <row r="1" ht="13.5" thickBot="1"/>
    <row r="2" spans="2:17" ht="12.75" customHeight="1">
      <c r="B2" s="28" t="s">
        <v>12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2.75" customHeight="1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ht="13.5" thickBot="1"/>
    <row r="5" spans="2:12" ht="155.25" customHeight="1">
      <c r="B5" s="15" t="s">
        <v>16</v>
      </c>
      <c r="C5" s="42" t="str">
        <f>B6</f>
        <v>BİLİMSEL YÜZME SPOR</v>
      </c>
      <c r="D5" s="42"/>
      <c r="E5" s="42" t="str">
        <f>B7</f>
        <v>ÜMRANİYE T.M.L SPOR</v>
      </c>
      <c r="F5" s="42"/>
      <c r="G5" s="42" t="str">
        <f>B8</f>
        <v>DENİZ YILDIZLARI SPOR</v>
      </c>
      <c r="H5" s="42"/>
      <c r="I5" s="42" t="str">
        <f>B9</f>
        <v>TÜRK BALIKADAMLAR SPOR</v>
      </c>
      <c r="J5" s="42"/>
      <c r="K5" s="42" t="str">
        <f>B10</f>
        <v>KURT YÜZME İHT. SPOR</v>
      </c>
      <c r="L5" s="43"/>
    </row>
    <row r="6" spans="2:12" ht="22.5" customHeight="1">
      <c r="B6" s="8" t="s">
        <v>2</v>
      </c>
      <c r="C6" s="3"/>
      <c r="D6" s="3"/>
      <c r="E6" s="2">
        <v>5</v>
      </c>
      <c r="F6" s="2">
        <v>3</v>
      </c>
      <c r="G6" s="2">
        <v>4</v>
      </c>
      <c r="H6" s="2">
        <v>2</v>
      </c>
      <c r="I6" s="2">
        <v>8</v>
      </c>
      <c r="J6" s="2">
        <v>0</v>
      </c>
      <c r="K6" s="2">
        <v>8</v>
      </c>
      <c r="L6" s="9">
        <v>0</v>
      </c>
    </row>
    <row r="7" spans="2:12" ht="22.5" customHeight="1">
      <c r="B7" s="8" t="s">
        <v>14</v>
      </c>
      <c r="C7" s="2">
        <f>F6</f>
        <v>3</v>
      </c>
      <c r="D7" s="2">
        <f>E6</f>
        <v>5</v>
      </c>
      <c r="E7" s="3"/>
      <c r="F7" s="3"/>
      <c r="G7" s="2">
        <v>8</v>
      </c>
      <c r="H7" s="2">
        <v>0</v>
      </c>
      <c r="I7" s="2">
        <v>9</v>
      </c>
      <c r="J7" s="2">
        <v>1</v>
      </c>
      <c r="K7" s="2">
        <v>8</v>
      </c>
      <c r="L7" s="9">
        <v>0</v>
      </c>
    </row>
    <row r="8" spans="2:12" ht="22.5" customHeight="1">
      <c r="B8" s="8" t="s">
        <v>15</v>
      </c>
      <c r="C8" s="2">
        <f>H6</f>
        <v>2</v>
      </c>
      <c r="D8" s="2">
        <f>G6</f>
        <v>4</v>
      </c>
      <c r="E8" s="2">
        <f>H7</f>
        <v>0</v>
      </c>
      <c r="F8" s="2">
        <f>G7</f>
        <v>8</v>
      </c>
      <c r="G8" s="3"/>
      <c r="H8" s="3"/>
      <c r="I8" s="2">
        <v>9</v>
      </c>
      <c r="J8" s="2">
        <v>1</v>
      </c>
      <c r="K8" s="2">
        <v>8</v>
      </c>
      <c r="L8" s="9">
        <v>0</v>
      </c>
    </row>
    <row r="9" spans="2:12" ht="22.5" customHeight="1">
      <c r="B9" s="8" t="s">
        <v>1</v>
      </c>
      <c r="C9" s="2">
        <f>J6</f>
        <v>0</v>
      </c>
      <c r="D9" s="2">
        <f>I6</f>
        <v>8</v>
      </c>
      <c r="E9" s="2">
        <f>J7</f>
        <v>1</v>
      </c>
      <c r="F9" s="2">
        <f>I7</f>
        <v>9</v>
      </c>
      <c r="G9" s="2">
        <f>J8</f>
        <v>1</v>
      </c>
      <c r="H9" s="2">
        <f>I8</f>
        <v>9</v>
      </c>
      <c r="I9" s="3"/>
      <c r="J9" s="3"/>
      <c r="K9" s="2">
        <v>8</v>
      </c>
      <c r="L9" s="9">
        <v>0</v>
      </c>
    </row>
    <row r="10" spans="2:12" ht="22.5" customHeight="1" thickBot="1">
      <c r="B10" s="10" t="s">
        <v>13</v>
      </c>
      <c r="C10" s="11">
        <f>L6</f>
        <v>0</v>
      </c>
      <c r="D10" s="11">
        <f>K6</f>
        <v>8</v>
      </c>
      <c r="E10" s="11">
        <f>L7</f>
        <v>0</v>
      </c>
      <c r="F10" s="11">
        <f>K7</f>
        <v>8</v>
      </c>
      <c r="G10" s="11">
        <f>L8</f>
        <v>0</v>
      </c>
      <c r="H10" s="11">
        <f>K8</f>
        <v>8</v>
      </c>
      <c r="I10" s="11">
        <f>L9</f>
        <v>0</v>
      </c>
      <c r="J10" s="11">
        <f>K9</f>
        <v>8</v>
      </c>
      <c r="K10" s="12"/>
      <c r="L10" s="13"/>
    </row>
    <row r="12" ht="13.5" thickBot="1"/>
    <row r="13" spans="1:12" s="1" customFormat="1" ht="17.25" customHeight="1">
      <c r="A13" s="21" t="s">
        <v>24</v>
      </c>
      <c r="B13" s="22"/>
      <c r="C13" s="22"/>
      <c r="D13" s="23"/>
      <c r="E13" s="14" t="s">
        <v>17</v>
      </c>
      <c r="F13" s="14" t="s">
        <v>18</v>
      </c>
      <c r="G13" s="14" t="s">
        <v>19</v>
      </c>
      <c r="H13" s="14" t="s">
        <v>20</v>
      </c>
      <c r="I13" s="14" t="s">
        <v>21</v>
      </c>
      <c r="J13" s="14" t="s">
        <v>22</v>
      </c>
      <c r="K13" s="24" t="s">
        <v>23</v>
      </c>
      <c r="L13" s="25"/>
    </row>
    <row r="14" spans="1:12" s="1" customFormat="1" ht="17.25" customHeight="1">
      <c r="A14" s="8" t="s">
        <v>25</v>
      </c>
      <c r="B14" s="34" t="str">
        <f>B6</f>
        <v>BİLİMSEL YÜZME SPOR</v>
      </c>
      <c r="C14" s="40"/>
      <c r="D14" s="41"/>
      <c r="E14" s="2">
        <v>4</v>
      </c>
      <c r="F14" s="2">
        <v>0</v>
      </c>
      <c r="G14" s="2">
        <v>0</v>
      </c>
      <c r="H14" s="2">
        <f aca="true" t="shared" si="0" ref="H14:I18">C6+E6+G6+I6+K6</f>
        <v>25</v>
      </c>
      <c r="I14" s="2">
        <f t="shared" si="0"/>
        <v>5</v>
      </c>
      <c r="J14" s="2">
        <f>H14-I14</f>
        <v>20</v>
      </c>
      <c r="K14" s="34">
        <f>(E14*3)+(G14*1)</f>
        <v>12</v>
      </c>
      <c r="L14" s="35"/>
    </row>
    <row r="15" spans="1:12" s="1" customFormat="1" ht="17.25" customHeight="1">
      <c r="A15" s="8" t="s">
        <v>26</v>
      </c>
      <c r="B15" s="34" t="str">
        <f>B7</f>
        <v>ÜMRANİYE T.M.L SPOR</v>
      </c>
      <c r="C15" s="40"/>
      <c r="D15" s="41"/>
      <c r="E15" s="2">
        <v>3</v>
      </c>
      <c r="F15" s="2">
        <v>1</v>
      </c>
      <c r="G15" s="2">
        <v>0</v>
      </c>
      <c r="H15" s="2">
        <f t="shared" si="0"/>
        <v>28</v>
      </c>
      <c r="I15" s="2">
        <f t="shared" si="0"/>
        <v>6</v>
      </c>
      <c r="J15" s="2">
        <f>H15-I15</f>
        <v>22</v>
      </c>
      <c r="K15" s="34">
        <f>(E15*3)+(G15*1)</f>
        <v>9</v>
      </c>
      <c r="L15" s="35"/>
    </row>
    <row r="16" spans="1:12" s="1" customFormat="1" ht="17.25" customHeight="1">
      <c r="A16" s="8" t="s">
        <v>27</v>
      </c>
      <c r="B16" s="34" t="str">
        <f>B8</f>
        <v>DENİZ YILDIZLARI SPOR</v>
      </c>
      <c r="C16" s="40"/>
      <c r="D16" s="41"/>
      <c r="E16" s="2">
        <v>2</v>
      </c>
      <c r="F16" s="2">
        <v>2</v>
      </c>
      <c r="G16" s="2">
        <v>0</v>
      </c>
      <c r="H16" s="2">
        <f t="shared" si="0"/>
        <v>19</v>
      </c>
      <c r="I16" s="2">
        <f t="shared" si="0"/>
        <v>13</v>
      </c>
      <c r="J16" s="2">
        <f>H16-I16</f>
        <v>6</v>
      </c>
      <c r="K16" s="34">
        <f>(E16*3)+(G16*1)</f>
        <v>6</v>
      </c>
      <c r="L16" s="35"/>
    </row>
    <row r="17" spans="1:12" s="1" customFormat="1" ht="17.25" customHeight="1">
      <c r="A17" s="8" t="s">
        <v>28</v>
      </c>
      <c r="B17" s="34" t="str">
        <f>B9</f>
        <v>TÜRK BALIKADAMLAR SPOR</v>
      </c>
      <c r="C17" s="40"/>
      <c r="D17" s="41"/>
      <c r="E17" s="2">
        <v>1</v>
      </c>
      <c r="F17" s="2">
        <v>3</v>
      </c>
      <c r="G17" s="2">
        <v>0</v>
      </c>
      <c r="H17" s="2">
        <f t="shared" si="0"/>
        <v>10</v>
      </c>
      <c r="I17" s="2">
        <f t="shared" si="0"/>
        <v>26</v>
      </c>
      <c r="J17" s="2">
        <f>H17-I17</f>
        <v>-16</v>
      </c>
      <c r="K17" s="34">
        <f>(E17*3)+(G17*1)</f>
        <v>3</v>
      </c>
      <c r="L17" s="35"/>
    </row>
    <row r="18" spans="1:12" s="1" customFormat="1" ht="17.25" customHeight="1" thickBot="1">
      <c r="A18" s="10" t="s">
        <v>29</v>
      </c>
      <c r="B18" s="36" t="str">
        <f>B10</f>
        <v>KURT YÜZME İHT. SPOR</v>
      </c>
      <c r="C18" s="38"/>
      <c r="D18" s="39"/>
      <c r="E18" s="11">
        <v>0</v>
      </c>
      <c r="F18" s="11">
        <v>4</v>
      </c>
      <c r="G18" s="11">
        <v>0</v>
      </c>
      <c r="H18" s="11">
        <f t="shared" si="0"/>
        <v>0</v>
      </c>
      <c r="I18" s="11">
        <f t="shared" si="0"/>
        <v>32</v>
      </c>
      <c r="J18" s="11">
        <f>H18-I18</f>
        <v>-32</v>
      </c>
      <c r="K18" s="36">
        <f>(E18*3)+(G18*1)</f>
        <v>0</v>
      </c>
      <c r="L18" s="37"/>
    </row>
  </sheetData>
  <sheetProtection/>
  <mergeCells count="18">
    <mergeCell ref="K5:L5"/>
    <mergeCell ref="K13:L13"/>
    <mergeCell ref="K14:L14"/>
    <mergeCell ref="K15:L15"/>
    <mergeCell ref="C5:D5"/>
    <mergeCell ref="E5:F5"/>
    <mergeCell ref="G5:H5"/>
    <mergeCell ref="I5:J5"/>
    <mergeCell ref="B2:Q3"/>
    <mergeCell ref="K16:L16"/>
    <mergeCell ref="K17:L17"/>
    <mergeCell ref="K18:L18"/>
    <mergeCell ref="B18:D18"/>
    <mergeCell ref="B17:D17"/>
    <mergeCell ref="B16:D16"/>
    <mergeCell ref="B15:D15"/>
    <mergeCell ref="B14:D14"/>
    <mergeCell ref="A13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PC1</dc:creator>
  <cp:keywords/>
  <dc:description/>
  <cp:lastModifiedBy>Oguz</cp:lastModifiedBy>
  <cp:lastPrinted>2010-07-03T11:50:55Z</cp:lastPrinted>
  <dcterms:created xsi:type="dcterms:W3CDTF">2010-07-03T10:21:29Z</dcterms:created>
  <dcterms:modified xsi:type="dcterms:W3CDTF">2010-07-05T13:49:05Z</dcterms:modified>
  <cp:category/>
  <cp:version/>
  <cp:contentType/>
  <cp:contentStatus/>
</cp:coreProperties>
</file>