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4F4E6006-A778-4971-B92F-0A54C3C3E8E7}" xr6:coauthVersionLast="28" xr6:coauthVersionMax="28" xr10:uidLastSave="{00000000-0000-0000-0000-000000000000}"/>
  <bookViews>
    <workbookView xWindow="0" yWindow="0" windowWidth="24720" windowHeight="11625" xr2:uid="{00000000-000D-0000-FFFF-FFFF00000000}"/>
  </bookViews>
  <sheets>
    <sheet name="23-25 MART U21 FED. KUP.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M21" i="3"/>
  <c r="H21" i="3"/>
  <c r="G21" i="3"/>
  <c r="N20" i="3"/>
  <c r="M20" i="3"/>
  <c r="G20" i="3"/>
  <c r="N8" i="3" l="1"/>
  <c r="M8" i="3"/>
  <c r="H8" i="3"/>
  <c r="G8" i="3"/>
  <c r="N7" i="3"/>
  <c r="M7" i="3"/>
  <c r="G7" i="3"/>
  <c r="M15" i="3"/>
  <c r="H9" i="3"/>
  <c r="G9" i="3"/>
  <c r="N6" i="3"/>
  <c r="M6" i="3"/>
  <c r="H6" i="3"/>
  <c r="G6" i="3"/>
  <c r="G12" i="3"/>
  <c r="H12" i="3"/>
  <c r="M12" i="3"/>
  <c r="N12" i="3"/>
  <c r="G15" i="3"/>
  <c r="H15" i="3"/>
  <c r="N15" i="3"/>
  <c r="G19" i="3"/>
  <c r="H19" i="3"/>
  <c r="M19" i="3"/>
  <c r="N19" i="3"/>
  <c r="H31" i="3" l="1"/>
  <c r="G31" i="3"/>
  <c r="N28" i="3"/>
  <c r="M28" i="3"/>
  <c r="N30" i="3"/>
  <c r="M30" i="3"/>
  <c r="H30" i="3"/>
  <c r="G30" i="3"/>
  <c r="N29" i="3"/>
  <c r="M29" i="3"/>
  <c r="H29" i="3"/>
  <c r="G29" i="3"/>
  <c r="H28" i="3"/>
  <c r="G28" i="3"/>
  <c r="N22" i="3"/>
  <c r="M22" i="3"/>
  <c r="N24" i="3"/>
  <c r="M24" i="3"/>
  <c r="H24" i="3"/>
  <c r="G24" i="3"/>
  <c r="N23" i="3"/>
  <c r="M23" i="3"/>
  <c r="H23" i="3"/>
  <c r="G23" i="3"/>
  <c r="H25" i="3"/>
  <c r="G25" i="3"/>
  <c r="H22" i="3"/>
  <c r="G22" i="3"/>
  <c r="H20" i="3"/>
  <c r="N17" i="3"/>
  <c r="M17" i="3"/>
  <c r="H17" i="3"/>
  <c r="G17" i="3"/>
  <c r="N16" i="3"/>
  <c r="M16" i="3"/>
  <c r="H16" i="3"/>
  <c r="G16" i="3"/>
  <c r="N14" i="3"/>
  <c r="M14" i="3"/>
  <c r="H14" i="3"/>
  <c r="G14" i="3"/>
  <c r="N13" i="3"/>
  <c r="M13" i="3"/>
  <c r="H13" i="3"/>
  <c r="G13" i="3"/>
  <c r="H7" i="3"/>
  <c r="N5" i="3"/>
  <c r="M5" i="3"/>
  <c r="H5" i="3"/>
  <c r="G5" i="3"/>
  <c r="N4" i="3"/>
  <c r="M4" i="3"/>
  <c r="H4" i="3"/>
  <c r="G4" i="3"/>
</calcChain>
</file>

<file path=xl/sharedStrings.xml><?xml version="1.0" encoding="utf-8"?>
<sst xmlns="http://schemas.openxmlformats.org/spreadsheetml/2006/main" count="34" uniqueCount="25">
  <si>
    <t>ERKEKLER</t>
  </si>
  <si>
    <t>BAYANLAR</t>
  </si>
  <si>
    <t>MAÇ NO</t>
  </si>
  <si>
    <t>MAÇ SAATİ</t>
  </si>
  <si>
    <t>SKOR</t>
  </si>
  <si>
    <t>MAVİ</t>
  </si>
  <si>
    <t>BEYAZ</t>
  </si>
  <si>
    <t>OĞUZHAN ÖZKAYA</t>
  </si>
  <si>
    <t>23 Mart 2018 CUMA 1. gün maçları</t>
  </si>
  <si>
    <t>24 Mart 2018 Cumartesi  2. gün maçları</t>
  </si>
  <si>
    <t>24 Mart 2018 Pazar 3. gün maçları</t>
  </si>
  <si>
    <t>EGE UWR</t>
  </si>
  <si>
    <t>İBB</t>
  </si>
  <si>
    <t>MAVİ EGE</t>
  </si>
  <si>
    <t>İYTİK</t>
  </si>
  <si>
    <t>BUZ YÜZME</t>
  </si>
  <si>
    <t>BİYEM</t>
  </si>
  <si>
    <t>SUALTI OKULU</t>
  </si>
  <si>
    <t>MANİSA POLİS</t>
  </si>
  <si>
    <t>BYEM</t>
  </si>
  <si>
    <t>23-25 MART 2018 ALANYA
SUALTI RAGBİSİ
 U21 GENÇLER 
FEDERASYON KUPASI</t>
  </si>
  <si>
    <t>Öğle arası (13:10-14:00)</t>
  </si>
  <si>
    <t>KAPANIŞ SEREMONİSİ 12:00</t>
  </si>
  <si>
    <r>
      <rPr>
        <b/>
        <sz val="24"/>
        <color theme="1"/>
        <rFont val="Calibri"/>
        <family val="2"/>
        <charset val="162"/>
        <scheme val="minor"/>
      </rPr>
      <t>B</t>
    </r>
    <r>
      <rPr>
        <b/>
        <sz val="20"/>
        <color theme="1"/>
        <rFont val="Calibri"/>
        <family val="2"/>
        <scheme val="minor"/>
      </rPr>
      <t xml:space="preserve">   HAVUZU</t>
    </r>
  </si>
  <si>
    <r>
      <rPr>
        <b/>
        <sz val="26"/>
        <color theme="1"/>
        <rFont val="Calibri"/>
        <family val="2"/>
        <charset val="162"/>
        <scheme val="minor"/>
      </rPr>
      <t>A</t>
    </r>
    <r>
      <rPr>
        <b/>
        <sz val="20"/>
        <color theme="1"/>
        <rFont val="Calibri"/>
        <family val="2"/>
        <scheme val="minor"/>
      </rPr>
      <t xml:space="preserve">   HAVUZU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</si>
</sst>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/>
    <xf numFmtId="0" fontId="0" fillId="4" borderId="3" xfId="0" applyFill="1" applyBorder="1"/>
    <xf numFmtId="0" fontId="0" fillId="4" borderId="5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0" fillId="3" borderId="8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0" fillId="0" borderId="0" xfId="0" applyFill="1" applyBorder="1"/>
    <xf numFmtId="0" fontId="0" fillId="0" borderId="18" xfId="0" applyFill="1" applyBorder="1"/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0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4" borderId="2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26" xfId="0" applyFill="1" applyBorder="1"/>
    <xf numFmtId="0" fontId="0" fillId="4" borderId="28" xfId="0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4" borderId="27" xfId="0" applyFill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20" fontId="1" fillId="3" borderId="2" xfId="0" applyNumberFormat="1" applyFont="1" applyFill="1" applyBorder="1" applyAlignment="1">
      <alignment horizontal="center" vertical="center"/>
    </xf>
    <xf numFmtId="20" fontId="1" fillId="4" borderId="2" xfId="0" applyNumberFormat="1" applyFont="1" applyFill="1" applyBorder="1" applyAlignment="1">
      <alignment horizontal="center" vertical="center"/>
    </xf>
    <xf numFmtId="20" fontId="1" fillId="4" borderId="4" xfId="0" applyNumberFormat="1" applyFont="1" applyFill="1" applyBorder="1" applyAlignment="1">
      <alignment horizontal="center" vertical="center"/>
    </xf>
    <xf numFmtId="20" fontId="1" fillId="4" borderId="24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2" borderId="24" xfId="0" applyNumberFormat="1" applyFont="1" applyFill="1" applyBorder="1" applyAlignment="1">
      <alignment horizontal="center" vertical="center"/>
    </xf>
    <xf numFmtId="0" fontId="11" fillId="6" borderId="10" xfId="0" quotePrefix="1" applyFont="1" applyFill="1" applyBorder="1" applyAlignment="1">
      <alignment horizontal="center" vertical="center"/>
    </xf>
    <xf numFmtId="0" fontId="11" fillId="7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147777</xdr:colOff>
      <xdr:row>8</xdr:row>
      <xdr:rowOff>179294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D166A76-642D-4FC7-BDC6-88A45E2E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706"/>
          <a:ext cx="1985542" cy="2117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F681-924B-4FC5-B751-528D7FD9836E}">
  <dimension ref="A1:P32"/>
  <sheetViews>
    <sheetView tabSelected="1" zoomScale="85" zoomScaleNormal="85" workbookViewId="0">
      <selection activeCell="X20" sqref="X20"/>
    </sheetView>
  </sheetViews>
  <sheetFormatPr defaultRowHeight="15" x14ac:dyDescent="0.25"/>
  <cols>
    <col min="1" max="1" width="5.28515625" style="45" customWidth="1"/>
    <col min="2" max="2" width="22.42578125" style="2" bestFit="1" customWidth="1"/>
    <col min="3" max="3" width="3.28515625" customWidth="1"/>
    <col min="4" max="4" width="1.7109375" customWidth="1"/>
    <col min="5" max="5" width="10.85546875" style="63" bestFit="1" customWidth="1"/>
    <col min="6" max="6" width="9.140625" style="2"/>
    <col min="7" max="8" width="23.5703125" customWidth="1"/>
    <col min="10" max="10" width="3" style="4" customWidth="1"/>
    <col min="11" max="11" width="10.85546875" style="63" bestFit="1" customWidth="1"/>
    <col min="12" max="12" width="9.140625" style="2"/>
    <col min="13" max="14" width="21.42578125" customWidth="1"/>
    <col min="16" max="16" width="7" style="4" customWidth="1"/>
    <col min="17" max="17" width="4" customWidth="1"/>
  </cols>
  <sheetData>
    <row r="1" spans="1:16" ht="26.25" customHeight="1" thickBot="1" x14ac:dyDescent="0.45">
      <c r="C1" s="30"/>
      <c r="E1" s="71" t="s">
        <v>24</v>
      </c>
      <c r="F1" s="52"/>
      <c r="G1" s="52"/>
      <c r="H1" s="52"/>
      <c r="I1" s="53"/>
      <c r="J1" s="31"/>
      <c r="K1" s="72" t="s">
        <v>23</v>
      </c>
      <c r="L1" s="54"/>
      <c r="M1" s="54"/>
      <c r="N1" s="54"/>
      <c r="O1" s="55"/>
      <c r="P1" s="42"/>
    </row>
    <row r="2" spans="1:16" ht="18" customHeight="1" thickBot="1" x14ac:dyDescent="0.3">
      <c r="E2" s="56" t="s">
        <v>8</v>
      </c>
      <c r="F2" s="57"/>
      <c r="G2" s="57"/>
      <c r="H2" s="57"/>
      <c r="I2" s="57"/>
      <c r="J2" s="57"/>
      <c r="K2" s="57"/>
      <c r="L2" s="57"/>
      <c r="M2" s="57"/>
      <c r="N2" s="57"/>
      <c r="O2" s="58"/>
      <c r="P2" s="43"/>
    </row>
    <row r="3" spans="1:16" ht="15.75" thickBot="1" x14ac:dyDescent="0.3">
      <c r="E3" s="24" t="s">
        <v>3</v>
      </c>
      <c r="F3" s="25" t="s">
        <v>2</v>
      </c>
      <c r="G3" s="26" t="s">
        <v>5</v>
      </c>
      <c r="H3" s="25" t="s">
        <v>6</v>
      </c>
      <c r="I3" s="27" t="s">
        <v>4</v>
      </c>
      <c r="J3" s="16"/>
      <c r="K3" s="29" t="s">
        <v>3</v>
      </c>
      <c r="L3" s="25" t="s">
        <v>2</v>
      </c>
      <c r="M3" s="26" t="s">
        <v>5</v>
      </c>
      <c r="N3" s="25" t="s">
        <v>6</v>
      </c>
      <c r="O3" s="28" t="s">
        <v>4</v>
      </c>
      <c r="P3" s="44"/>
    </row>
    <row r="4" spans="1:16" ht="18.75" x14ac:dyDescent="0.25">
      <c r="E4" s="64">
        <v>0.64583333333333337</v>
      </c>
      <c r="F4" s="13">
        <v>1</v>
      </c>
      <c r="G4" s="14" t="str">
        <f>B16</f>
        <v>EGE UWR</v>
      </c>
      <c r="H4" s="14" t="str">
        <f>B23</f>
        <v>SUALTI OKULU</v>
      </c>
      <c r="I4" s="15"/>
      <c r="J4" s="16"/>
      <c r="K4" s="64">
        <v>0.65277777777777779</v>
      </c>
      <c r="L4" s="13">
        <v>2</v>
      </c>
      <c r="M4" s="14" t="str">
        <f>B18</f>
        <v>MAVİ EGE</v>
      </c>
      <c r="N4" s="14" t="str">
        <f>B21</f>
        <v>BİYEM</v>
      </c>
      <c r="O4" s="15"/>
      <c r="P4" s="16"/>
    </row>
    <row r="5" spans="1:16" ht="18.75" x14ac:dyDescent="0.25">
      <c r="E5" s="65">
        <v>0.67708333333333337</v>
      </c>
      <c r="F5" s="1">
        <v>3</v>
      </c>
      <c r="G5" s="5" t="str">
        <f>B17</f>
        <v>İBB</v>
      </c>
      <c r="H5" s="5" t="str">
        <f>B22</f>
        <v>MANİSA POLİS</v>
      </c>
      <c r="I5" s="8"/>
      <c r="J5" s="16"/>
      <c r="K5" s="65">
        <v>0.68402777777777779</v>
      </c>
      <c r="L5" s="1">
        <v>4</v>
      </c>
      <c r="M5" s="5" t="str">
        <f>B19</f>
        <v>İYTİK</v>
      </c>
      <c r="N5" s="5" t="str">
        <f>B20</f>
        <v>BUZ YÜZME</v>
      </c>
      <c r="O5" s="8"/>
      <c r="P5" s="16"/>
    </row>
    <row r="6" spans="1:16" ht="18.75" x14ac:dyDescent="0.25">
      <c r="E6" s="66">
        <v>0.70833333333333337</v>
      </c>
      <c r="F6" s="3">
        <v>5</v>
      </c>
      <c r="G6" s="6" t="str">
        <f>B29</f>
        <v>EGE UWR</v>
      </c>
      <c r="H6" s="6" t="str">
        <f>B30</f>
        <v>MAVİ EGE</v>
      </c>
      <c r="I6" s="9"/>
      <c r="J6" s="16"/>
      <c r="K6" s="66">
        <v>0.71527777777777779</v>
      </c>
      <c r="L6" s="3">
        <v>6</v>
      </c>
      <c r="M6" s="6" t="str">
        <f>B27</f>
        <v>BUZ YÜZME</v>
      </c>
      <c r="N6" s="6" t="str">
        <f>B31</f>
        <v>OĞUZHAN ÖZKAYA</v>
      </c>
      <c r="O6" s="9"/>
      <c r="P6" s="16"/>
    </row>
    <row r="7" spans="1:16" ht="18.75" x14ac:dyDescent="0.25">
      <c r="E7" s="65">
        <v>0.73958333333333337</v>
      </c>
      <c r="F7" s="1">
        <v>7</v>
      </c>
      <c r="G7" s="5" t="str">
        <f>B19</f>
        <v>İYTİK</v>
      </c>
      <c r="H7" s="5" t="str">
        <f>B17</f>
        <v>İBB</v>
      </c>
      <c r="I7" s="8"/>
      <c r="J7" s="16"/>
      <c r="K7" s="65">
        <v>0.74652777777777779</v>
      </c>
      <c r="L7" s="1">
        <v>8</v>
      </c>
      <c r="M7" s="5" t="str">
        <f>B18</f>
        <v>MAVİ EGE</v>
      </c>
      <c r="N7" s="5" t="str">
        <f>B23</f>
        <v>SUALTI OKULU</v>
      </c>
      <c r="O7" s="8"/>
      <c r="P7" s="16"/>
    </row>
    <row r="8" spans="1:16" ht="18.75" x14ac:dyDescent="0.25">
      <c r="E8" s="65">
        <v>0.77083333333333337</v>
      </c>
      <c r="F8" s="1">
        <v>9</v>
      </c>
      <c r="G8" s="5" t="str">
        <f>B20</f>
        <v>BUZ YÜZME</v>
      </c>
      <c r="H8" s="5" t="str">
        <f>B16</f>
        <v>EGE UWR</v>
      </c>
      <c r="I8" s="8"/>
      <c r="J8" s="16"/>
      <c r="K8" s="65">
        <v>0.77777777777777779</v>
      </c>
      <c r="L8" s="1">
        <v>10</v>
      </c>
      <c r="M8" s="5" t="str">
        <f>B21</f>
        <v>BİYEM</v>
      </c>
      <c r="N8" s="5" t="str">
        <f>B22</f>
        <v>MANİSA POLİS</v>
      </c>
      <c r="O8" s="8"/>
      <c r="P8" s="16"/>
    </row>
    <row r="9" spans="1:16" ht="21.75" customHeight="1" thickBot="1" x14ac:dyDescent="0.3">
      <c r="E9" s="67">
        <v>0.80208333333333337</v>
      </c>
      <c r="F9" s="10">
        <v>11</v>
      </c>
      <c r="G9" s="11" t="str">
        <f>B28</f>
        <v>BYEM</v>
      </c>
      <c r="H9" s="11" t="str">
        <f>B26</f>
        <v>İBB</v>
      </c>
      <c r="I9" s="12"/>
      <c r="J9" s="17"/>
      <c r="K9" s="69"/>
      <c r="L9" s="18"/>
      <c r="M9" s="19"/>
      <c r="N9" s="19"/>
      <c r="O9" s="20"/>
      <c r="P9" s="16"/>
    </row>
    <row r="10" spans="1:16" ht="18" customHeight="1" thickBot="1" x14ac:dyDescent="0.3">
      <c r="A10" s="59" t="s">
        <v>20</v>
      </c>
      <c r="B10" s="60"/>
      <c r="C10" s="60"/>
    </row>
    <row r="11" spans="1:16" ht="19.5" customHeight="1" thickBot="1" x14ac:dyDescent="0.3">
      <c r="A11" s="60"/>
      <c r="B11" s="60"/>
      <c r="C11" s="60"/>
      <c r="E11" s="56" t="s">
        <v>9</v>
      </c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43"/>
    </row>
    <row r="12" spans="1:16" ht="18.75" x14ac:dyDescent="0.25">
      <c r="A12" s="60"/>
      <c r="B12" s="60"/>
      <c r="C12" s="60"/>
      <c r="E12" s="66">
        <v>0.35416666666666669</v>
      </c>
      <c r="F12" s="3">
        <v>12</v>
      </c>
      <c r="G12" s="6" t="str">
        <f>B26</f>
        <v>İBB</v>
      </c>
      <c r="H12" s="6" t="str">
        <f>B31</f>
        <v>OĞUZHAN ÖZKAYA</v>
      </c>
      <c r="I12" s="9"/>
      <c r="J12" s="16"/>
      <c r="K12" s="66">
        <v>0.3611111111111111</v>
      </c>
      <c r="L12" s="3">
        <v>13</v>
      </c>
      <c r="M12" s="6" t="str">
        <f>B28</f>
        <v>BYEM</v>
      </c>
      <c r="N12" s="6" t="str">
        <f>B29</f>
        <v>EGE UWR</v>
      </c>
      <c r="O12" s="9"/>
      <c r="P12" s="16"/>
    </row>
    <row r="13" spans="1:16" ht="18.75" x14ac:dyDescent="0.25">
      <c r="A13" s="60"/>
      <c r="B13" s="60"/>
      <c r="C13" s="60"/>
      <c r="E13" s="65">
        <v>0.38541666666666669</v>
      </c>
      <c r="F13" s="1">
        <v>14</v>
      </c>
      <c r="G13" s="5" t="str">
        <f>B20</f>
        <v>BUZ YÜZME</v>
      </c>
      <c r="H13" s="5" t="str">
        <f>B21</f>
        <v>BİYEM</v>
      </c>
      <c r="I13" s="8"/>
      <c r="J13" s="16"/>
      <c r="K13" s="65">
        <v>0.3923611111111111</v>
      </c>
      <c r="L13" s="1">
        <v>15</v>
      </c>
      <c r="M13" s="5" t="str">
        <f>B19</f>
        <v>İYTİK</v>
      </c>
      <c r="N13" s="5" t="str">
        <f>B22</f>
        <v>MANİSA POLİS</v>
      </c>
      <c r="O13" s="8"/>
      <c r="P13" s="16"/>
    </row>
    <row r="14" spans="1:16" ht="21.75" customHeight="1" x14ac:dyDescent="0.25">
      <c r="E14" s="65">
        <v>0.41666666666666669</v>
      </c>
      <c r="F14" s="1">
        <v>16</v>
      </c>
      <c r="G14" s="5" t="str">
        <f>B17</f>
        <v>İBB</v>
      </c>
      <c r="H14" s="5" t="str">
        <f>B23</f>
        <v>SUALTI OKULU</v>
      </c>
      <c r="I14" s="8"/>
      <c r="J14" s="16"/>
      <c r="K14" s="65">
        <v>0.4236111111111111</v>
      </c>
      <c r="L14" s="1">
        <v>17</v>
      </c>
      <c r="M14" s="5" t="str">
        <f>B18</f>
        <v>MAVİ EGE</v>
      </c>
      <c r="N14" s="5" t="str">
        <f>B16</f>
        <v>EGE UWR</v>
      </c>
      <c r="O14" s="8"/>
      <c r="P14" s="16"/>
    </row>
    <row r="15" spans="1:16" ht="22.5" customHeight="1" x14ac:dyDescent="0.25">
      <c r="A15" s="50" t="s">
        <v>0</v>
      </c>
      <c r="B15" s="51"/>
      <c r="E15" s="66">
        <v>0.44791666666666669</v>
      </c>
      <c r="F15" s="3">
        <v>18</v>
      </c>
      <c r="G15" s="6" t="str">
        <f>B27</f>
        <v>BUZ YÜZME</v>
      </c>
      <c r="H15" s="6" t="str">
        <f>B30</f>
        <v>MAVİ EGE</v>
      </c>
      <c r="I15" s="9"/>
      <c r="J15" s="16"/>
      <c r="K15" s="66">
        <v>0.4548611111111111</v>
      </c>
      <c r="L15" s="3">
        <v>19</v>
      </c>
      <c r="M15" s="6" t="str">
        <f>B31</f>
        <v>OĞUZHAN ÖZKAYA</v>
      </c>
      <c r="N15" s="6" t="str">
        <f>B29</f>
        <v>EGE UWR</v>
      </c>
      <c r="O15" s="9"/>
      <c r="P15" s="16"/>
    </row>
    <row r="16" spans="1:16" ht="21" x14ac:dyDescent="0.35">
      <c r="A16" s="49">
        <v>1</v>
      </c>
      <c r="B16" s="21" t="s">
        <v>11</v>
      </c>
      <c r="E16" s="65">
        <v>0.47916666666666669</v>
      </c>
      <c r="F16" s="1">
        <v>20</v>
      </c>
      <c r="G16" s="5" t="str">
        <f>B22</f>
        <v>MANİSA POLİS</v>
      </c>
      <c r="H16" s="5" t="str">
        <f>B20</f>
        <v>BUZ YÜZME</v>
      </c>
      <c r="I16" s="8"/>
      <c r="J16" s="16"/>
      <c r="K16" s="65">
        <v>0.4861111111111111</v>
      </c>
      <c r="L16" s="1">
        <v>21</v>
      </c>
      <c r="M16" s="5" t="str">
        <f>B16</f>
        <v>EGE UWR</v>
      </c>
      <c r="N16" s="5" t="str">
        <f>B19</f>
        <v>İYTİK</v>
      </c>
      <c r="O16" s="8"/>
      <c r="P16" s="16"/>
    </row>
    <row r="17" spans="1:16" ht="21.75" thickBot="1" x14ac:dyDescent="0.4">
      <c r="A17" s="49">
        <v>2</v>
      </c>
      <c r="B17" s="21" t="s">
        <v>12</v>
      </c>
      <c r="E17" s="65">
        <v>0.51041666666666663</v>
      </c>
      <c r="F17" s="1">
        <v>22</v>
      </c>
      <c r="G17" s="5" t="str">
        <f>B17</f>
        <v>İBB</v>
      </c>
      <c r="H17" s="5" t="str">
        <f>B18</f>
        <v>MAVİ EGE</v>
      </c>
      <c r="I17" s="8"/>
      <c r="J17" s="16"/>
      <c r="K17" s="65">
        <v>0.51736111111111105</v>
      </c>
      <c r="L17" s="1">
        <v>23</v>
      </c>
      <c r="M17" s="5" t="str">
        <f>B23</f>
        <v>SUALTI OKULU</v>
      </c>
      <c r="N17" s="5" t="str">
        <f>B21</f>
        <v>BİYEM</v>
      </c>
      <c r="O17" s="8"/>
      <c r="P17" s="16"/>
    </row>
    <row r="18" spans="1:16" ht="21.75" thickBot="1" x14ac:dyDescent="0.4">
      <c r="A18" s="49">
        <v>3</v>
      </c>
      <c r="B18" s="21" t="s">
        <v>13</v>
      </c>
      <c r="E18" s="56" t="s">
        <v>21</v>
      </c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43"/>
    </row>
    <row r="19" spans="1:16" ht="21" x14ac:dyDescent="0.35">
      <c r="A19" s="49">
        <v>4</v>
      </c>
      <c r="B19" s="21" t="s">
        <v>14</v>
      </c>
      <c r="E19" s="66">
        <v>0.58333333333333337</v>
      </c>
      <c r="F19" s="3">
        <v>24</v>
      </c>
      <c r="G19" s="6" t="str">
        <f>B30</f>
        <v>MAVİ EGE</v>
      </c>
      <c r="H19" s="6" t="str">
        <f>B28</f>
        <v>BYEM</v>
      </c>
      <c r="I19" s="9"/>
      <c r="J19" s="16"/>
      <c r="K19" s="66">
        <v>0.58333333333333337</v>
      </c>
      <c r="L19" s="3">
        <v>25</v>
      </c>
      <c r="M19" s="6" t="str">
        <f>B26</f>
        <v>İBB</v>
      </c>
      <c r="N19" s="6" t="str">
        <f>B27</f>
        <v>BUZ YÜZME</v>
      </c>
      <c r="O19" s="9"/>
      <c r="P19" s="16"/>
    </row>
    <row r="20" spans="1:16" ht="18.75" customHeight="1" x14ac:dyDescent="0.25">
      <c r="A20" s="46">
        <v>5</v>
      </c>
      <c r="B20" s="22" t="s">
        <v>15</v>
      </c>
      <c r="E20" s="65">
        <v>0.61458333333333337</v>
      </c>
      <c r="F20" s="1">
        <v>26</v>
      </c>
      <c r="G20" s="5" t="str">
        <f>B16</f>
        <v>EGE UWR</v>
      </c>
      <c r="H20" s="5" t="str">
        <f>B17</f>
        <v>İBB</v>
      </c>
      <c r="I20" s="8"/>
      <c r="J20" s="16"/>
      <c r="K20" s="65">
        <v>0.61458333333333337</v>
      </c>
      <c r="L20" s="1">
        <v>27</v>
      </c>
      <c r="M20" s="5" t="str">
        <f>B23</f>
        <v>SUALTI OKULU</v>
      </c>
      <c r="N20" s="5" t="str">
        <f>B20</f>
        <v>BUZ YÜZME</v>
      </c>
      <c r="O20" s="8"/>
      <c r="P20" s="16"/>
    </row>
    <row r="21" spans="1:16" ht="18.75" x14ac:dyDescent="0.25">
      <c r="A21" s="46">
        <v>6</v>
      </c>
      <c r="B21" s="22" t="s">
        <v>16</v>
      </c>
      <c r="E21" s="65">
        <v>0.64583333333333337</v>
      </c>
      <c r="F21" s="1">
        <v>28</v>
      </c>
      <c r="G21" s="5" t="str">
        <f>B21</f>
        <v>BİYEM</v>
      </c>
      <c r="H21" s="5" t="str">
        <f>B19</f>
        <v>İYTİK</v>
      </c>
      <c r="I21" s="8"/>
      <c r="J21" s="16"/>
      <c r="K21" s="65">
        <v>0.64583333333333337</v>
      </c>
      <c r="L21" s="1">
        <v>29</v>
      </c>
      <c r="M21" s="5" t="str">
        <f>B22</f>
        <v>MANİSA POLİS</v>
      </c>
      <c r="N21" s="5" t="str">
        <f>B18</f>
        <v>MAVİ EGE</v>
      </c>
      <c r="O21" s="8"/>
      <c r="P21" s="16"/>
    </row>
    <row r="22" spans="1:16" ht="18.75" x14ac:dyDescent="0.25">
      <c r="A22" s="46">
        <v>7</v>
      </c>
      <c r="B22" s="22" t="s">
        <v>18</v>
      </c>
      <c r="E22" s="66">
        <v>0.67708333333333337</v>
      </c>
      <c r="F22" s="3">
        <v>30</v>
      </c>
      <c r="G22" s="7" t="str">
        <f>B31</f>
        <v>OĞUZHAN ÖZKAYA</v>
      </c>
      <c r="H22" s="7" t="str">
        <f>B30</f>
        <v>MAVİ EGE</v>
      </c>
      <c r="I22" s="9"/>
      <c r="J22" s="16"/>
      <c r="K22" s="66">
        <v>0.67708333333333337</v>
      </c>
      <c r="L22" s="3">
        <v>31</v>
      </c>
      <c r="M22" s="32" t="str">
        <f>B27</f>
        <v>BUZ YÜZME</v>
      </c>
      <c r="N22" s="32" t="str">
        <f>B28</f>
        <v>BYEM</v>
      </c>
      <c r="O22" s="9"/>
      <c r="P22" s="16"/>
    </row>
    <row r="23" spans="1:16" ht="21.75" customHeight="1" x14ac:dyDescent="0.25">
      <c r="A23" s="46">
        <v>8</v>
      </c>
      <c r="B23" s="22" t="s">
        <v>17</v>
      </c>
      <c r="E23" s="65">
        <v>0.70833333333333337</v>
      </c>
      <c r="F23" s="1">
        <v>32</v>
      </c>
      <c r="G23" s="5" t="str">
        <f>B18</f>
        <v>MAVİ EGE</v>
      </c>
      <c r="H23" s="5" t="str">
        <f>B19</f>
        <v>İYTİK</v>
      </c>
      <c r="I23" s="8"/>
      <c r="J23" s="16"/>
      <c r="K23" s="65">
        <v>0.70833333333333337</v>
      </c>
      <c r="L23" s="1">
        <v>33</v>
      </c>
      <c r="M23" s="5" t="str">
        <f>B23</f>
        <v>SUALTI OKULU</v>
      </c>
      <c r="N23" s="5" t="str">
        <f>B22</f>
        <v>MANİSA POLİS</v>
      </c>
      <c r="O23" s="8"/>
      <c r="P23" s="16"/>
    </row>
    <row r="24" spans="1:16" ht="18.75" x14ac:dyDescent="0.25">
      <c r="E24" s="65">
        <v>0.73958333333333337</v>
      </c>
      <c r="F24" s="1">
        <v>34</v>
      </c>
      <c r="G24" s="5" t="str">
        <f>B16</f>
        <v>EGE UWR</v>
      </c>
      <c r="H24" s="5" t="str">
        <f>B21</f>
        <v>BİYEM</v>
      </c>
      <c r="I24" s="8"/>
      <c r="J24" s="16"/>
      <c r="K24" s="65">
        <v>0.73958333333333337</v>
      </c>
      <c r="L24" s="1">
        <v>35</v>
      </c>
      <c r="M24" s="5" t="str">
        <f>B17</f>
        <v>İBB</v>
      </c>
      <c r="N24" s="5" t="str">
        <f>B20</f>
        <v>BUZ YÜZME</v>
      </c>
      <c r="O24" s="8"/>
      <c r="P24" s="16"/>
    </row>
    <row r="25" spans="1:16" ht="19.5" customHeight="1" thickBot="1" x14ac:dyDescent="0.3">
      <c r="A25" s="61" t="s">
        <v>1</v>
      </c>
      <c r="B25" s="62"/>
      <c r="E25" s="68">
        <v>0.77083333333333337</v>
      </c>
      <c r="F25" s="36">
        <v>36</v>
      </c>
      <c r="G25" s="37" t="str">
        <f>B26</f>
        <v>İBB</v>
      </c>
      <c r="H25" s="37" t="str">
        <f>B29</f>
        <v>EGE UWR</v>
      </c>
      <c r="I25" s="38"/>
      <c r="J25" s="17"/>
      <c r="K25" s="70"/>
      <c r="L25" s="33"/>
      <c r="M25" s="34"/>
      <c r="N25" s="34"/>
      <c r="O25" s="35"/>
      <c r="P25" s="16"/>
    </row>
    <row r="26" spans="1:16" ht="19.5" customHeight="1" thickBot="1" x14ac:dyDescent="0.35">
      <c r="A26" s="48">
        <v>1</v>
      </c>
      <c r="B26" s="6" t="s">
        <v>12</v>
      </c>
    </row>
    <row r="27" spans="1:16" ht="19.5" customHeight="1" thickBot="1" x14ac:dyDescent="0.3">
      <c r="A27" s="47">
        <v>2</v>
      </c>
      <c r="B27" s="23" t="s">
        <v>15</v>
      </c>
      <c r="E27" s="56" t="s">
        <v>10</v>
      </c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43"/>
    </row>
    <row r="28" spans="1:16" ht="19.5" customHeight="1" x14ac:dyDescent="0.25">
      <c r="A28" s="47">
        <v>3</v>
      </c>
      <c r="B28" s="23" t="s">
        <v>19</v>
      </c>
      <c r="E28" s="66">
        <v>0.35416666666666669</v>
      </c>
      <c r="F28" s="3">
        <v>37</v>
      </c>
      <c r="G28" s="6" t="str">
        <f>B30</f>
        <v>MAVİ EGE</v>
      </c>
      <c r="H28" s="6" t="str">
        <f>B26</f>
        <v>İBB</v>
      </c>
      <c r="I28" s="9"/>
      <c r="K28" s="66">
        <v>0.3611111111111111</v>
      </c>
      <c r="L28" s="39">
        <v>38</v>
      </c>
      <c r="M28" s="40" t="str">
        <f>B29</f>
        <v>EGE UWR</v>
      </c>
      <c r="N28" s="40" t="str">
        <f>B27</f>
        <v>BUZ YÜZME</v>
      </c>
      <c r="O28" s="41"/>
      <c r="P28" s="16"/>
    </row>
    <row r="29" spans="1:16" ht="20.25" customHeight="1" x14ac:dyDescent="0.25">
      <c r="A29" s="47">
        <v>4</v>
      </c>
      <c r="B29" s="23" t="s">
        <v>11</v>
      </c>
      <c r="E29" s="65">
        <v>0.38541666666666669</v>
      </c>
      <c r="F29" s="1">
        <v>39</v>
      </c>
      <c r="G29" s="5" t="str">
        <f>B22</f>
        <v>MANİSA POLİS</v>
      </c>
      <c r="H29" s="5" t="str">
        <f>B16</f>
        <v>EGE UWR</v>
      </c>
      <c r="I29" s="8"/>
      <c r="K29" s="65">
        <v>0.3923611111111111</v>
      </c>
      <c r="L29" s="13">
        <v>40</v>
      </c>
      <c r="M29" s="14" t="str">
        <f>B21</f>
        <v>BİYEM</v>
      </c>
      <c r="N29" s="14" t="str">
        <f>B17</f>
        <v>İBB</v>
      </c>
      <c r="O29" s="15"/>
      <c r="P29" s="16"/>
    </row>
    <row r="30" spans="1:16" ht="18.75" x14ac:dyDescent="0.25">
      <c r="A30" s="47">
        <v>5</v>
      </c>
      <c r="B30" s="23" t="s">
        <v>13</v>
      </c>
      <c r="E30" s="65">
        <v>0.41666666666666669</v>
      </c>
      <c r="F30" s="1">
        <v>41</v>
      </c>
      <c r="G30" s="5" t="str">
        <f>B20</f>
        <v>BUZ YÜZME</v>
      </c>
      <c r="H30" s="5" t="str">
        <f>B18</f>
        <v>MAVİ EGE</v>
      </c>
      <c r="I30" s="8"/>
      <c r="K30" s="65">
        <v>0.4236111111111111</v>
      </c>
      <c r="L30" s="1">
        <v>42</v>
      </c>
      <c r="M30" s="5" t="str">
        <f>B19</f>
        <v>İYTİK</v>
      </c>
      <c r="N30" s="5" t="str">
        <f>B23</f>
        <v>SUALTI OKULU</v>
      </c>
      <c r="O30" s="8"/>
      <c r="P30" s="16"/>
    </row>
    <row r="31" spans="1:16" ht="19.5" thickBot="1" x14ac:dyDescent="0.3">
      <c r="A31" s="47">
        <v>6</v>
      </c>
      <c r="B31" s="23" t="s">
        <v>7</v>
      </c>
      <c r="E31" s="66">
        <v>0.44791666666666669</v>
      </c>
      <c r="F31" s="10">
        <v>43</v>
      </c>
      <c r="G31" s="11" t="str">
        <f>B28</f>
        <v>BYEM</v>
      </c>
      <c r="H31" s="11" t="str">
        <f>B31</f>
        <v>OĞUZHAN ÖZKAYA</v>
      </c>
      <c r="I31" s="12"/>
      <c r="J31" s="17"/>
      <c r="K31" s="70"/>
      <c r="L31" s="33"/>
      <c r="M31" s="34"/>
      <c r="N31" s="34"/>
      <c r="O31" s="35"/>
      <c r="P31" s="16"/>
    </row>
    <row r="32" spans="1:16" ht="19.5" thickBot="1" x14ac:dyDescent="0.3">
      <c r="E32" s="56" t="s">
        <v>22</v>
      </c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43"/>
    </row>
  </sheetData>
  <mergeCells count="10">
    <mergeCell ref="A25:B25"/>
    <mergeCell ref="E32:O32"/>
    <mergeCell ref="E27:O27"/>
    <mergeCell ref="E18:O18"/>
    <mergeCell ref="A15:B15"/>
    <mergeCell ref="E1:I1"/>
    <mergeCell ref="K1:O1"/>
    <mergeCell ref="E2:O2"/>
    <mergeCell ref="E11:O11"/>
    <mergeCell ref="A10:C13"/>
  </mergeCells>
  <pageMargins left="0.7" right="0.7" top="0.75" bottom="0.75" header="0.3" footer="0.3"/>
  <pageSetup paperSize="9" orientation="portrait" horizontalDpi="0" verticalDpi="0" r:id="rId1"/>
  <ignoredErrors>
    <ignoredError sqref="N19 G19 G6 M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23-25 MART U21 FED. KUP.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2018-03-21T15:38:34Z</dcterms:modified>
</cp:coreProperties>
</file>